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7293F417-B5C5-4282-9EA4-101DE27F19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K16" i="1"/>
  <c r="I16" i="1"/>
  <c r="K15" i="1"/>
  <c r="I15" i="1"/>
  <c r="L15" i="1" s="1"/>
  <c r="K14" i="1" l="1"/>
  <c r="I14" i="1"/>
  <c r="L14" i="1" s="1"/>
  <c r="K13" i="1"/>
  <c r="I13" i="1"/>
  <c r="L13" i="1" s="1"/>
  <c r="K12" i="1"/>
  <c r="I12" i="1"/>
  <c r="L12" i="1" s="1"/>
  <c r="K11" i="1"/>
  <c r="I11" i="1"/>
  <c r="L11" i="1" s="1"/>
  <c r="K10" i="1" l="1"/>
  <c r="I10" i="1"/>
  <c r="L10" i="1" l="1"/>
  <c r="K9" i="1"/>
  <c r="I9" i="1"/>
  <c r="L9" i="1" l="1"/>
  <c r="I8" i="1"/>
  <c r="K8" i="1"/>
  <c r="L8" i="1" l="1"/>
  <c r="L17" i="1" l="1"/>
  <c r="L18" i="1" s="1"/>
</calcChain>
</file>

<file path=xl/sharedStrings.xml><?xml version="1.0" encoding="utf-8"?>
<sst xmlns="http://schemas.openxmlformats.org/spreadsheetml/2006/main" count="46" uniqueCount="39">
  <si>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</si>
  <si>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</si>
  <si>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</si>
  <si>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</si>
  <si>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</si>
  <si>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</si>
  <si>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</si>
  <si>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</si>
  <si>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</si>
  <si>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</si>
  <si>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</si>
  <si>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</si>
  <si>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</si>
  <si>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</si>
  <si>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</si>
  <si>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</si>
  <si>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</si>
  <si>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</si>
  <si>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</si>
  <si>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</si>
  <si>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</si>
  <si>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</si>
  <si>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</si>
  <si>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</si>
  <si>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</si>
  <si>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</si>
  <si>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</si>
  <si>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t>тн</t>
  </si>
  <si>
    <t>Усиление железобетонных колонн по осям 26п-29п между осями В*п – Кп с отметки 0.000 до отметки + 7.080 – 10 шт.</t>
  </si>
  <si>
    <t>Монтаж портальной связи между осями 27п-29п по оси Пп</t>
  </si>
  <si>
    <t>Монтаж вертикальных крестообразных связей – 7 шт.</t>
  </si>
  <si>
    <t>м2</t>
  </si>
  <si>
    <t>Устройство огнезащитного и лакокрасочного покрытия вновь смонтированных металлоконструкций. Цвет финишного слоя металлоконструкций RAL9003.</t>
  </si>
  <si>
    <t>Нанесение огнезащиты и лакокрасочного покрытия существующих металлических балок в соответствии с п. 4 настоящего технического задания</t>
  </si>
  <si>
    <t>Выравнивание боковых поверхностей существующих ж/б колонн с последующей окраской водостойкой краской Tikkurila Luja</t>
  </si>
  <si>
    <t>м3</t>
  </si>
  <si>
    <t>Подливка верха существующих колонн под существующей балкой безусадочным раствором (4 шт.)</t>
  </si>
  <si>
    <r>
      <rPr>
        <b/>
        <u/>
        <sz val="24"/>
        <color theme="1"/>
        <rFont val="Times New Roman"/>
        <family val="1"/>
        <charset val="204"/>
      </rPr>
      <t>Наименование работ:</t>
    </r>
    <r>
      <rPr>
        <b/>
        <sz val="24"/>
        <color theme="1"/>
        <rFont val="Times New Roman"/>
        <family val="1"/>
        <charset val="204"/>
      </rPr>
      <t xml:space="preserve"> Выполнение работ по усилению существующих колонн в помещении Цеха Сушки и Цеха Сыворотки на объекте: «Реконструкция комплекса производственных объектов ОАО «Северное Молоко», расположенного по адресу: Вологодская обл., г. Грязовец, ул. Соколовская, д.59.</t>
    </r>
  </si>
  <si>
    <t>Монтаж рамы выше отм. +7.080 на участке между осями 26п-29п / Ап-Гп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</si>
</sst>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5" fillId="0" borderId="31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topLeftCell="A7" zoomScale="55" zoomScaleNormal="55" workbookViewId="0">
      <selection activeCell="N24" sqref="N24"/>
    </sheetView>
  </sheetViews>
  <sheetFormatPr defaultRowHeight="15" x14ac:dyDescent="0.25"/>
  <cols>
    <col min="2" max="2" width="9.28515625" bestFit="1" customWidth="1"/>
    <col min="3" max="3" width="110.28515625" customWidth="1"/>
    <col min="4" max="4" width="16.5703125" customWidth="1"/>
    <col min="5" max="5" width="26.140625" customWidth="1"/>
    <col min="6" max="7" width="19.140625" customWidth="1"/>
    <col min="8" max="8" width="14.7109375" customWidth="1"/>
    <col min="9" max="9" width="18.28515625" customWidth="1"/>
    <col min="10" max="10" width="15.42578125" customWidth="1"/>
    <col min="11" max="11" width="16.5703125" customWidth="1"/>
    <col min="12" max="12" width="25.85546875" customWidth="1"/>
  </cols>
  <sheetData>
    <row r="1" spans="2:12" ht="104.25" customHeight="1" thickBot="1" x14ac:dyDescent="0.3">
      <c r="B1" s="57" t="s">
        <v>37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52.5" customHeight="1" x14ac:dyDescent="0.25">
      <c r="B2" s="72"/>
      <c r="C2" s="72" t="s">
        <v>15</v>
      </c>
      <c r="D2" s="58" t="s">
        <v>18</v>
      </c>
      <c r="E2" s="58" t="s">
        <v>17</v>
      </c>
      <c r="F2" s="66" t="s">
        <v>16</v>
      </c>
      <c r="G2" s="64" t="s">
        <v>14</v>
      </c>
      <c r="H2" s="60" t="s">
        <v>12</v>
      </c>
      <c r="I2" s="60"/>
      <c r="J2" s="60"/>
      <c r="K2" s="60"/>
      <c r="L2" s="61"/>
    </row>
    <row r="3" spans="2:12" ht="90" customHeight="1" thickBot="1" x14ac:dyDescent="0.3">
      <c r="B3" s="73"/>
      <c r="C3" s="73"/>
      <c r="D3" s="59"/>
      <c r="E3" s="59"/>
      <c r="F3" s="67"/>
      <c r="G3" s="65"/>
      <c r="H3" s="68" t="s">
        <v>20</v>
      </c>
      <c r="I3" s="68"/>
      <c r="J3" s="68"/>
      <c r="K3" s="68"/>
      <c r="L3" s="69"/>
    </row>
    <row r="4" spans="2:12" ht="57.75" customHeight="1" thickBot="1" x14ac:dyDescent="0.3">
      <c r="B4" s="2"/>
      <c r="C4" s="2" t="s">
        <v>11</v>
      </c>
      <c r="D4" s="3"/>
      <c r="E4" s="3"/>
      <c r="F4" s="4"/>
      <c r="G4" s="5"/>
      <c r="H4" s="62" t="s">
        <v>21</v>
      </c>
      <c r="I4" s="62"/>
      <c r="J4" s="62"/>
      <c r="K4" s="62"/>
      <c r="L4" s="63"/>
    </row>
    <row r="5" spans="2:12" ht="37.5" customHeight="1" thickBot="1" x14ac:dyDescent="0.3">
      <c r="B5" s="6"/>
      <c r="C5" s="6" t="s">
        <v>0</v>
      </c>
      <c r="D5" s="7"/>
      <c r="E5" s="7"/>
      <c r="F5" s="8"/>
      <c r="G5" s="9"/>
      <c r="H5" s="77" t="s">
        <v>22</v>
      </c>
      <c r="I5" s="77"/>
      <c r="J5" s="77"/>
      <c r="K5" s="77"/>
      <c r="L5" s="78"/>
    </row>
    <row r="6" spans="2:12" ht="107.25" customHeight="1" x14ac:dyDescent="0.25">
      <c r="B6" s="10"/>
      <c r="C6" s="10"/>
      <c r="D6" s="11"/>
      <c r="E6" s="11"/>
      <c r="F6" s="12"/>
      <c r="G6" s="13"/>
      <c r="H6" s="81" t="s">
        <v>10</v>
      </c>
      <c r="I6" s="81"/>
      <c r="J6" s="81" t="s">
        <v>9</v>
      </c>
      <c r="K6" s="81"/>
      <c r="L6" s="79" t="s">
        <v>8</v>
      </c>
    </row>
    <row r="7" spans="2:12" ht="76.5" customHeight="1" thickBot="1" x14ac:dyDescent="0.3">
      <c r="B7" s="14"/>
      <c r="C7" s="14"/>
      <c r="D7" s="15"/>
      <c r="E7" s="15"/>
      <c r="F7" s="16"/>
      <c r="G7" s="17"/>
      <c r="H7" s="18" t="s">
        <v>7</v>
      </c>
      <c r="I7" s="18" t="s">
        <v>6</v>
      </c>
      <c r="J7" s="18" t="s">
        <v>7</v>
      </c>
      <c r="K7" s="18" t="s">
        <v>6</v>
      </c>
      <c r="L7" s="80"/>
    </row>
    <row r="8" spans="2:12" ht="46.5" x14ac:dyDescent="0.25">
      <c r="B8" s="19">
        <v>1</v>
      </c>
      <c r="C8" s="20" t="s">
        <v>28</v>
      </c>
      <c r="D8" s="21" t="s">
        <v>27</v>
      </c>
      <c r="E8" s="22">
        <v>2</v>
      </c>
      <c r="F8" s="23"/>
      <c r="G8" s="23"/>
      <c r="H8" s="24">
        <v>0</v>
      </c>
      <c r="I8" s="24">
        <f t="shared" ref="I8" si="0">F8*H8</f>
        <v>0</v>
      </c>
      <c r="J8" s="24">
        <v>0</v>
      </c>
      <c r="K8" s="24">
        <f t="shared" ref="K8" si="1">J8*F8</f>
        <v>0</v>
      </c>
      <c r="L8" s="25">
        <f t="shared" ref="L8" si="2">I8+K8</f>
        <v>0</v>
      </c>
    </row>
    <row r="9" spans="2:12" ht="23.25" x14ac:dyDescent="0.25">
      <c r="B9" s="26">
        <v>2</v>
      </c>
      <c r="C9" s="27" t="s">
        <v>29</v>
      </c>
      <c r="D9" s="28" t="s">
        <v>27</v>
      </c>
      <c r="E9" s="29">
        <v>1.5</v>
      </c>
      <c r="F9" s="30"/>
      <c r="G9" s="30"/>
      <c r="H9" s="31">
        <v>0</v>
      </c>
      <c r="I9" s="31">
        <f t="shared" ref="I9" si="3">F9*H9</f>
        <v>0</v>
      </c>
      <c r="J9" s="31">
        <v>0</v>
      </c>
      <c r="K9" s="31">
        <f t="shared" ref="K9" si="4">J9*F9</f>
        <v>0</v>
      </c>
      <c r="L9" s="32">
        <f t="shared" ref="L9:L10" si="5">I9+K9</f>
        <v>0</v>
      </c>
    </row>
    <row r="10" spans="2:12" ht="23.25" x14ac:dyDescent="0.25">
      <c r="B10" s="26">
        <v>3</v>
      </c>
      <c r="C10" s="27" t="s">
        <v>30</v>
      </c>
      <c r="D10" s="28" t="s">
        <v>27</v>
      </c>
      <c r="E10" s="29">
        <v>7</v>
      </c>
      <c r="F10" s="30"/>
      <c r="G10" s="30"/>
      <c r="H10" s="31">
        <v>0</v>
      </c>
      <c r="I10" s="31">
        <f t="shared" ref="I10" si="6">F10*H10</f>
        <v>0</v>
      </c>
      <c r="J10" s="31">
        <v>0</v>
      </c>
      <c r="K10" s="31">
        <f t="shared" ref="K10" si="7">J10*F10</f>
        <v>0</v>
      </c>
      <c r="L10" s="32">
        <f t="shared" si="5"/>
        <v>0</v>
      </c>
    </row>
    <row r="11" spans="2:12" ht="69.75" x14ac:dyDescent="0.25">
      <c r="B11" s="33">
        <v>4</v>
      </c>
      <c r="C11" s="34" t="s">
        <v>32</v>
      </c>
      <c r="D11" s="35" t="s">
        <v>31</v>
      </c>
      <c r="E11" s="36">
        <v>50</v>
      </c>
      <c r="F11" s="37"/>
      <c r="G11" s="37"/>
      <c r="H11" s="31">
        <v>0</v>
      </c>
      <c r="I11" s="31">
        <f t="shared" ref="I11:I14" si="8">F11*H11</f>
        <v>0</v>
      </c>
      <c r="J11" s="31">
        <v>0</v>
      </c>
      <c r="K11" s="31">
        <f t="shared" ref="K11:K14" si="9">J11*F11</f>
        <v>0</v>
      </c>
      <c r="L11" s="32">
        <f t="shared" ref="L11:L14" si="10">I11+K11</f>
        <v>0</v>
      </c>
    </row>
    <row r="12" spans="2:12" ht="69.75" x14ac:dyDescent="0.25">
      <c r="B12" s="33">
        <v>5</v>
      </c>
      <c r="C12" s="34" t="s">
        <v>33</v>
      </c>
      <c r="D12" s="35" t="s">
        <v>31</v>
      </c>
      <c r="E12" s="36">
        <v>30</v>
      </c>
      <c r="F12" s="37"/>
      <c r="G12" s="37"/>
      <c r="H12" s="31">
        <v>0</v>
      </c>
      <c r="I12" s="31">
        <f t="shared" si="8"/>
        <v>0</v>
      </c>
      <c r="J12" s="31">
        <v>0</v>
      </c>
      <c r="K12" s="31">
        <f t="shared" si="9"/>
        <v>0</v>
      </c>
      <c r="L12" s="32">
        <f t="shared" si="10"/>
        <v>0</v>
      </c>
    </row>
    <row r="13" spans="2:12" ht="46.5" x14ac:dyDescent="0.25">
      <c r="B13" s="33">
        <v>6</v>
      </c>
      <c r="C13" s="34" t="s">
        <v>34</v>
      </c>
      <c r="D13" s="35" t="s">
        <v>31</v>
      </c>
      <c r="E13" s="36">
        <v>30</v>
      </c>
      <c r="F13" s="37"/>
      <c r="G13" s="37"/>
      <c r="H13" s="31">
        <v>0</v>
      </c>
      <c r="I13" s="31">
        <f t="shared" si="8"/>
        <v>0</v>
      </c>
      <c r="J13" s="31">
        <v>0</v>
      </c>
      <c r="K13" s="31">
        <f t="shared" si="9"/>
        <v>0</v>
      </c>
      <c r="L13" s="32">
        <f t="shared" si="10"/>
        <v>0</v>
      </c>
    </row>
    <row r="14" spans="2:12" ht="46.5" x14ac:dyDescent="0.25">
      <c r="B14" s="33">
        <v>7</v>
      </c>
      <c r="C14" s="34" t="s">
        <v>36</v>
      </c>
      <c r="D14" s="35" t="s">
        <v>35</v>
      </c>
      <c r="E14" s="36">
        <v>0.25</v>
      </c>
      <c r="F14" s="37"/>
      <c r="G14" s="37"/>
      <c r="H14" s="31">
        <v>0</v>
      </c>
      <c r="I14" s="31">
        <f t="shared" si="8"/>
        <v>0</v>
      </c>
      <c r="J14" s="31">
        <v>0</v>
      </c>
      <c r="K14" s="31">
        <f t="shared" si="9"/>
        <v>0</v>
      </c>
      <c r="L14" s="32">
        <f t="shared" si="10"/>
        <v>0</v>
      </c>
    </row>
    <row r="15" spans="2:12" ht="46.5" x14ac:dyDescent="0.25">
      <c r="B15" s="33"/>
      <c r="C15" s="34" t="s">
        <v>38</v>
      </c>
      <c r="D15" s="35" t="s">
        <v>27</v>
      </c>
      <c r="E15" s="36">
        <v>5</v>
      </c>
      <c r="F15" s="37"/>
      <c r="G15" s="37"/>
      <c r="H15" s="31">
        <v>0</v>
      </c>
      <c r="I15" s="31">
        <f t="shared" ref="I15" si="11">F15*H15</f>
        <v>0</v>
      </c>
      <c r="J15" s="31">
        <v>0</v>
      </c>
      <c r="K15" s="31">
        <f t="shared" ref="K15" si="12">J15*F15</f>
        <v>0</v>
      </c>
      <c r="L15" s="32">
        <f t="shared" ref="L15" si="13">I15+K15</f>
        <v>0</v>
      </c>
    </row>
    <row r="16" spans="2:12" s="1" customFormat="1" ht="39.75" customHeight="1" thickBot="1" x14ac:dyDescent="0.3">
      <c r="B16" s="38"/>
      <c r="C16" s="39" t="s">
        <v>13</v>
      </c>
      <c r="D16" s="40"/>
      <c r="E16" s="41"/>
      <c r="F16" s="41"/>
      <c r="G16" s="41"/>
      <c r="H16" s="42"/>
      <c r="I16" s="42">
        <f>SUM(I8:I15)</f>
        <v>0</v>
      </c>
      <c r="J16" s="42"/>
      <c r="K16" s="42">
        <f>SUM(K8:K15)</f>
        <v>0</v>
      </c>
      <c r="L16" s="43">
        <f>SUM(L8:L15)</f>
        <v>0</v>
      </c>
    </row>
    <row r="17" spans="2:12" ht="23.25" x14ac:dyDescent="0.25">
      <c r="B17" s="44"/>
      <c r="C17" s="44" t="s">
        <v>4</v>
      </c>
      <c r="D17" s="45"/>
      <c r="E17" s="46"/>
      <c r="F17" s="47"/>
      <c r="G17" s="23"/>
      <c r="H17" s="24"/>
      <c r="I17" s="24"/>
      <c r="J17" s="24"/>
      <c r="K17" s="24"/>
      <c r="L17" s="48">
        <f>L16*20/120</f>
        <v>0</v>
      </c>
    </row>
    <row r="18" spans="2:12" ht="27.75" customHeight="1" x14ac:dyDescent="0.25">
      <c r="B18" s="49"/>
      <c r="C18" s="49" t="s">
        <v>5</v>
      </c>
      <c r="D18" s="50"/>
      <c r="E18" s="51"/>
      <c r="F18" s="52"/>
      <c r="G18" s="30"/>
      <c r="H18" s="31"/>
      <c r="I18" s="31"/>
      <c r="J18" s="31"/>
      <c r="K18" s="31"/>
      <c r="L18" s="53">
        <f>L16-L17</f>
        <v>0</v>
      </c>
    </row>
    <row r="19" spans="2:12" ht="27.75" customHeight="1" x14ac:dyDescent="0.25">
      <c r="B19" s="49"/>
      <c r="C19" s="49" t="s">
        <v>19</v>
      </c>
      <c r="D19" s="50"/>
      <c r="E19" s="51"/>
      <c r="F19" s="52"/>
      <c r="G19" s="30"/>
      <c r="H19" s="70" t="s">
        <v>23</v>
      </c>
      <c r="I19" s="70"/>
      <c r="J19" s="70"/>
      <c r="K19" s="70"/>
      <c r="L19" s="71"/>
    </row>
    <row r="20" spans="2:12" ht="23.25" x14ac:dyDescent="0.25">
      <c r="B20" s="49"/>
      <c r="C20" s="49" t="s">
        <v>2</v>
      </c>
      <c r="D20" s="54"/>
      <c r="E20" s="54"/>
      <c r="F20" s="26"/>
      <c r="G20" s="28"/>
      <c r="H20" s="70" t="s">
        <v>24</v>
      </c>
      <c r="I20" s="70"/>
      <c r="J20" s="70"/>
      <c r="K20" s="70"/>
      <c r="L20" s="71"/>
    </row>
    <row r="21" spans="2:12" ht="23.25" x14ac:dyDescent="0.25">
      <c r="B21" s="49"/>
      <c r="C21" s="49" t="s">
        <v>1</v>
      </c>
      <c r="D21" s="54"/>
      <c r="E21" s="54"/>
      <c r="F21" s="26"/>
      <c r="G21" s="28"/>
      <c r="H21" s="76" t="s">
        <v>25</v>
      </c>
      <c r="I21" s="70"/>
      <c r="J21" s="70"/>
      <c r="K21" s="70"/>
      <c r="L21" s="71"/>
    </row>
    <row r="22" spans="2:12" ht="60.75" customHeight="1" thickBot="1" x14ac:dyDescent="0.3">
      <c r="B22" s="14"/>
      <c r="C22" s="14" t="s">
        <v>3</v>
      </c>
      <c r="D22" s="15"/>
      <c r="E22" s="15"/>
      <c r="F22" s="55"/>
      <c r="G22" s="56"/>
      <c r="H22" s="74" t="s">
        <v>26</v>
      </c>
      <c r="I22" s="74"/>
      <c r="J22" s="74"/>
      <c r="K22" s="74"/>
      <c r="L22" s="75"/>
    </row>
  </sheetData>
  <mergeCells count="18">
    <mergeCell ref="H19:L19"/>
    <mergeCell ref="B2:B3"/>
    <mergeCell ref="H22:L22"/>
    <mergeCell ref="H20:L20"/>
    <mergeCell ref="H21:L21"/>
    <mergeCell ref="H5:L5"/>
    <mergeCell ref="L6:L7"/>
    <mergeCell ref="H6:I6"/>
    <mergeCell ref="J6:K6"/>
    <mergeCell ref="C2:C3"/>
    <mergeCell ref="B1:L1"/>
    <mergeCell ref="D2:D3"/>
    <mergeCell ref="H2:L2"/>
    <mergeCell ref="E2:E3"/>
    <mergeCell ref="H4:L4"/>
    <mergeCell ref="G2:G3"/>
    <mergeCell ref="F2:F3"/>
    <mergeCell ref="H3:L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2020-06-10T15:27:55Z</dcterms:modified>
</cp:coreProperties>
</file>