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filterPrivacy="1"/>
  <xr:revisionPtr revIDLastSave="0" documentId="13_ncr:1_{34673BA3-9141-420D-B257-430E758816C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5" i="1" l="1"/>
  <c r="F15" i="1"/>
  <c r="I15" i="1" s="1"/>
  <c r="H14" i="1"/>
  <c r="F14" i="1"/>
  <c r="I14" i="1" s="1"/>
  <c r="F12" i="1" l="1"/>
  <c r="H12" i="1"/>
  <c r="F10" i="1"/>
  <c r="H10" i="1"/>
  <c r="F11" i="1"/>
  <c r="I11" i="1" s="1"/>
  <c r="H11" i="1"/>
  <c r="F13" i="1"/>
  <c r="H13" i="1"/>
  <c r="I12" i="1" l="1"/>
  <c r="I13" i="1"/>
  <c r="I10" i="1"/>
  <c r="F9" i="1"/>
  <c r="H9" i="1"/>
  <c r="I9" i="1" l="1"/>
  <c r="I16" i="1" s="1"/>
  <c r="I17" i="1" l="1"/>
  <c r="I18" i="1" s="1"/>
</calcChain>
</file>

<file path=xl/sharedStrings.xml><?xml version="1.0" encoding="utf-8"?>
<sst xmlns="http://schemas.openxmlformats.org/spreadsheetml/2006/main" count="35" uniqueCount="28">
  <si>
    <t>Наличие СРО</t>
  </si>
  <si>
    <t>Порядок расчетов, предоплата</t>
  </si>
  <si>
    <t>Условия гарантии</t>
  </si>
  <si>
    <t>Опыт работы</t>
  </si>
  <si>
    <t>НДС, руб.</t>
  </si>
  <si>
    <t>Стоимость без НДС, руб.</t>
  </si>
  <si>
    <t>Стоимость с НДС, руб.</t>
  </si>
  <si>
    <t>Общая, руб.</t>
  </si>
  <si>
    <t>За ед., руб.</t>
  </si>
  <si>
    <t>Срок выполнения</t>
  </si>
  <si>
    <t>Стоимость итого, руб, с НДС:</t>
  </si>
  <si>
    <t>Стоимость работ, руб. с НДС</t>
  </si>
  <si>
    <t>Стоимость материалов, руб. с НДС</t>
  </si>
  <si>
    <t>ИНН/КПП</t>
  </si>
  <si>
    <t>Участник тендерного отбора</t>
  </si>
  <si>
    <t>тн.</t>
  </si>
  <si>
    <t>Ед.изм., тн.</t>
  </si>
  <si>
    <t>Объём работ, тн.</t>
  </si>
  <si>
    <r>
      <t>Тендерная таблица</t>
    </r>
    <r>
      <rPr>
        <b/>
        <u/>
        <sz val="28"/>
        <color theme="1"/>
        <rFont val="Times New Roman"/>
        <family val="1"/>
        <charset val="204"/>
      </rPr>
      <t xml:space="preserve">
Наименование работ:</t>
    </r>
    <r>
      <rPr>
        <b/>
        <sz val="28"/>
        <color theme="1"/>
        <rFont val="Times New Roman"/>
        <family val="1"/>
        <charset val="204"/>
      </rPr>
      <t xml:space="preserve"> Выполнение строительных работ по устройству металлоконструкций на объекте: «Реконструкция основного производственного корпуса завода ОАО «Северное Молоко» согласно ТЗ
</t>
    </r>
    <r>
      <rPr>
        <b/>
        <u/>
        <sz val="28"/>
        <color theme="1"/>
        <rFont val="Times New Roman"/>
        <family val="1"/>
        <charset val="204"/>
      </rPr>
      <t>Ответственное структурное подразделение:</t>
    </r>
    <r>
      <rPr>
        <b/>
        <sz val="28"/>
        <color theme="1"/>
        <rFont val="Times New Roman"/>
        <family val="1"/>
        <charset val="204"/>
      </rPr>
      <t xml:space="preserve"> Проектная группа</t>
    </r>
  </si>
  <si>
    <t xml:space="preserve"> минимум 60 месяцев</t>
  </si>
  <si>
    <t>1. Изготовление и монтаж дополнительных стоек трубной эстакады</t>
  </si>
  <si>
    <t>2. Изготовление и монтаж металлоконструкций перекрытия галереи между цехом ЦМП и цехом Фета в осях Вс-Бс осей 1с-6с</t>
  </si>
  <si>
    <t>3. Изготовление и монтаж Металлоконструкций перекрытия аппаратного участка.</t>
  </si>
  <si>
    <t>4. Изготовление и монтаж Металлоконструкций пристройки лаборатории.</t>
  </si>
  <si>
    <t>5. Изготовление и монтаж фахверковых элементов аппаратного участка и металлоконструкций лестниц в монолитной конструкции строящегося здания.</t>
  </si>
  <si>
    <t>6. Изготовление и монтаж трубной эстакады</t>
  </si>
  <si>
    <t>м2</t>
  </si>
  <si>
    <t>7. Устройство покрытия эстакады сэндвич панелями с утеплителем из мин.ваты, включая нащельники 100*1000мм белого цвета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</si>
</sst>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8"/>
      <color theme="1"/>
      <name val="Times New Roman"/>
      <family val="1"/>
      <charset val="204"/>
    </font>
    <font>
      <sz val="8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1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6" fillId="0" borderId="0" xfId="0" applyFont="1"/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4" fontId="2" fillId="2" borderId="15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9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1" fillId="0" borderId="26" xfId="0" applyFont="1" applyBorder="1" applyAlignment="1">
      <alignment horizontal="justify" vertical="center" wrapText="1"/>
    </xf>
    <xf numFmtId="0" fontId="1" fillId="0" borderId="27" xfId="0" applyFont="1" applyBorder="1" applyAlignment="1">
      <alignment horizontal="justify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23"/>
  <sheetViews>
    <sheetView tabSelected="1" zoomScale="40" zoomScaleNormal="40" workbookViewId="0">
      <selection activeCell="D10" sqref="D10"/>
    </sheetView>
  </sheetViews>
  <sheetFormatPr defaultRowHeight="15" x14ac:dyDescent="0.25"/>
  <cols>
    <col min="1" max="1" width="77.140625" customWidth="1"/>
    <col min="2" max="2" width="11.85546875" customWidth="1"/>
    <col min="3" max="4" width="17.28515625" customWidth="1"/>
    <col min="5" max="5" width="23.85546875" customWidth="1"/>
    <col min="6" max="6" width="23.7109375" customWidth="1"/>
    <col min="7" max="7" width="21.140625" bestFit="1" customWidth="1"/>
    <col min="8" max="8" width="23.28515625" bestFit="1" customWidth="1"/>
    <col min="9" max="9" width="26.7109375" customWidth="1"/>
  </cols>
  <sheetData>
    <row r="2" spans="1:9" ht="183.75" customHeight="1" thickBot="1" x14ac:dyDescent="0.3">
      <c r="A2" s="52" t="s">
        <v>18</v>
      </c>
      <c r="B2" s="52"/>
      <c r="C2" s="52"/>
      <c r="D2" s="52"/>
      <c r="E2" s="52"/>
      <c r="F2" s="52"/>
      <c r="G2" s="52"/>
      <c r="H2" s="52"/>
      <c r="I2" s="52"/>
    </row>
    <row r="3" spans="1:9" ht="40.5" customHeight="1" x14ac:dyDescent="0.25">
      <c r="A3" s="59"/>
      <c r="B3" s="61" t="s">
        <v>16</v>
      </c>
      <c r="C3" s="66" t="s">
        <v>17</v>
      </c>
      <c r="D3" s="78" t="s">
        <v>9</v>
      </c>
      <c r="E3" s="63" t="s">
        <v>14</v>
      </c>
      <c r="F3" s="64"/>
      <c r="G3" s="64"/>
      <c r="H3" s="64"/>
      <c r="I3" s="65"/>
    </row>
    <row r="4" spans="1:9" ht="70.5" customHeight="1" thickBot="1" x14ac:dyDescent="0.3">
      <c r="A4" s="60"/>
      <c r="B4" s="62"/>
      <c r="C4" s="67"/>
      <c r="D4" s="79"/>
      <c r="E4" s="53"/>
      <c r="F4" s="54"/>
      <c r="G4" s="54"/>
      <c r="H4" s="54"/>
      <c r="I4" s="55"/>
    </row>
    <row r="5" spans="1:9" ht="27" x14ac:dyDescent="0.25">
      <c r="A5" s="19" t="s">
        <v>13</v>
      </c>
      <c r="B5" s="13"/>
      <c r="C5" s="20"/>
      <c r="D5" s="70"/>
      <c r="E5" s="56"/>
      <c r="F5" s="57"/>
      <c r="G5" s="57"/>
      <c r="H5" s="57"/>
      <c r="I5" s="58"/>
    </row>
    <row r="6" spans="1:9" ht="27.75" x14ac:dyDescent="0.25">
      <c r="A6" s="15" t="s">
        <v>0</v>
      </c>
      <c r="B6" s="12"/>
      <c r="C6" s="21"/>
      <c r="D6" s="71"/>
      <c r="E6" s="56"/>
      <c r="F6" s="57"/>
      <c r="G6" s="57"/>
      <c r="H6" s="57"/>
      <c r="I6" s="58"/>
    </row>
    <row r="7" spans="1:9" ht="56.25" customHeight="1" x14ac:dyDescent="0.25">
      <c r="A7" s="15"/>
      <c r="B7" s="12"/>
      <c r="C7" s="21"/>
      <c r="D7" s="72"/>
      <c r="E7" s="50" t="s">
        <v>12</v>
      </c>
      <c r="F7" s="51"/>
      <c r="G7" s="51" t="s">
        <v>11</v>
      </c>
      <c r="H7" s="51"/>
      <c r="I7" s="41" t="s">
        <v>10</v>
      </c>
    </row>
    <row r="8" spans="1:9" ht="55.5" x14ac:dyDescent="0.25">
      <c r="A8" s="2"/>
      <c r="B8" s="3"/>
      <c r="C8" s="21"/>
      <c r="D8" s="72"/>
      <c r="E8" s="27" t="s">
        <v>8</v>
      </c>
      <c r="F8" s="14" t="s">
        <v>7</v>
      </c>
      <c r="G8" s="14" t="s">
        <v>8</v>
      </c>
      <c r="H8" s="14" t="s">
        <v>7</v>
      </c>
      <c r="I8" s="42"/>
    </row>
    <row r="9" spans="1:9" ht="83.25" x14ac:dyDescent="0.25">
      <c r="A9" s="4" t="s">
        <v>20</v>
      </c>
      <c r="B9" s="11" t="s">
        <v>15</v>
      </c>
      <c r="C9" s="22">
        <v>2</v>
      </c>
      <c r="D9" s="80"/>
      <c r="E9" s="36">
        <v>0</v>
      </c>
      <c r="F9" s="18">
        <f>E9*$C9</f>
        <v>0</v>
      </c>
      <c r="G9" s="37">
        <v>0</v>
      </c>
      <c r="H9" s="18">
        <f>G9*$C9</f>
        <v>0</v>
      </c>
      <c r="I9" s="38">
        <f>F9+H9</f>
        <v>0</v>
      </c>
    </row>
    <row r="10" spans="1:9" ht="111" x14ac:dyDescent="0.25">
      <c r="A10" s="35" t="s">
        <v>21</v>
      </c>
      <c r="B10" s="11" t="s">
        <v>15</v>
      </c>
      <c r="C10" s="22">
        <v>5.8</v>
      </c>
      <c r="D10" s="80"/>
      <c r="E10" s="36">
        <v>0</v>
      </c>
      <c r="F10" s="33">
        <f t="shared" ref="F10:F13" si="0">E10*$C10</f>
        <v>0</v>
      </c>
      <c r="G10" s="37">
        <v>0</v>
      </c>
      <c r="H10" s="33">
        <f t="shared" ref="H10:H13" si="1">G10*$C10</f>
        <v>0</v>
      </c>
      <c r="I10" s="38">
        <f t="shared" ref="I10:I13" si="2">F10+H10</f>
        <v>0</v>
      </c>
    </row>
    <row r="11" spans="1:9" ht="83.25" x14ac:dyDescent="0.25">
      <c r="A11" s="35" t="s">
        <v>22</v>
      </c>
      <c r="B11" s="11" t="s">
        <v>15</v>
      </c>
      <c r="C11" s="22">
        <v>49</v>
      </c>
      <c r="D11" s="80"/>
      <c r="E11" s="36">
        <v>0</v>
      </c>
      <c r="F11" s="33">
        <f t="shared" si="0"/>
        <v>0</v>
      </c>
      <c r="G11" s="37">
        <v>0</v>
      </c>
      <c r="H11" s="33">
        <f t="shared" si="1"/>
        <v>0</v>
      </c>
      <c r="I11" s="38">
        <f t="shared" si="2"/>
        <v>0</v>
      </c>
    </row>
    <row r="12" spans="1:9" ht="83.25" x14ac:dyDescent="0.25">
      <c r="A12" s="35" t="s">
        <v>23</v>
      </c>
      <c r="B12" s="11" t="s">
        <v>15</v>
      </c>
      <c r="C12" s="22">
        <v>32</v>
      </c>
      <c r="D12" s="80"/>
      <c r="E12" s="36">
        <v>0</v>
      </c>
      <c r="F12" s="33">
        <f t="shared" si="0"/>
        <v>0</v>
      </c>
      <c r="G12" s="37">
        <v>0</v>
      </c>
      <c r="H12" s="33">
        <f t="shared" si="1"/>
        <v>0</v>
      </c>
      <c r="I12" s="38">
        <f t="shared" ref="I12" si="3">F12+H12</f>
        <v>0</v>
      </c>
    </row>
    <row r="13" spans="1:9" ht="138.75" x14ac:dyDescent="0.25">
      <c r="A13" s="35" t="s">
        <v>24</v>
      </c>
      <c r="B13" s="11" t="s">
        <v>15</v>
      </c>
      <c r="C13" s="22">
        <v>10</v>
      </c>
      <c r="D13" s="80"/>
      <c r="E13" s="36">
        <v>0</v>
      </c>
      <c r="F13" s="33">
        <f t="shared" si="0"/>
        <v>0</v>
      </c>
      <c r="G13" s="37">
        <v>0</v>
      </c>
      <c r="H13" s="33">
        <f t="shared" si="1"/>
        <v>0</v>
      </c>
      <c r="I13" s="38">
        <f t="shared" si="2"/>
        <v>0</v>
      </c>
    </row>
    <row r="14" spans="1:9" ht="55.5" x14ac:dyDescent="0.25">
      <c r="A14" s="35" t="s">
        <v>25</v>
      </c>
      <c r="B14" s="11" t="s">
        <v>15</v>
      </c>
      <c r="C14" s="22">
        <v>10</v>
      </c>
      <c r="D14" s="80"/>
      <c r="E14" s="36">
        <v>0</v>
      </c>
      <c r="F14" s="34">
        <f t="shared" ref="F14" si="4">E14*$C14</f>
        <v>0</v>
      </c>
      <c r="G14" s="37">
        <v>0</v>
      </c>
      <c r="H14" s="34">
        <f t="shared" ref="H14" si="5">G14*$C14</f>
        <v>0</v>
      </c>
      <c r="I14" s="38">
        <f t="shared" ref="I14" si="6">F14+H14</f>
        <v>0</v>
      </c>
    </row>
    <row r="15" spans="1:9" ht="111.75" thickBot="1" x14ac:dyDescent="0.3">
      <c r="A15" s="35" t="s">
        <v>27</v>
      </c>
      <c r="B15" s="68" t="s">
        <v>26</v>
      </c>
      <c r="C15" s="69">
        <v>200</v>
      </c>
      <c r="D15" s="81"/>
      <c r="E15" s="36">
        <v>0</v>
      </c>
      <c r="F15" s="34">
        <f t="shared" ref="F15" si="7">E15*$C15</f>
        <v>0</v>
      </c>
      <c r="G15" s="37">
        <v>0</v>
      </c>
      <c r="H15" s="34">
        <f t="shared" ref="H15" si="8">G15*$C15</f>
        <v>0</v>
      </c>
      <c r="I15" s="38">
        <f t="shared" ref="I15" si="9">F15+H15</f>
        <v>0</v>
      </c>
    </row>
    <row r="16" spans="1:9" ht="27.75" thickBot="1" x14ac:dyDescent="0.3">
      <c r="A16" s="1" t="s">
        <v>6</v>
      </c>
      <c r="B16" s="6"/>
      <c r="C16" s="23"/>
      <c r="D16" s="74"/>
      <c r="E16" s="29"/>
      <c r="F16" s="16"/>
      <c r="G16" s="16"/>
      <c r="H16" s="16"/>
      <c r="I16" s="39">
        <f>SUM(I9:I15)</f>
        <v>0</v>
      </c>
    </row>
    <row r="17" spans="1:9" ht="27.75" x14ac:dyDescent="0.25">
      <c r="A17" s="7" t="s">
        <v>4</v>
      </c>
      <c r="B17" s="8"/>
      <c r="C17" s="24"/>
      <c r="D17" s="75"/>
      <c r="E17" s="30"/>
      <c r="F17" s="17"/>
      <c r="G17" s="17"/>
      <c r="H17" s="17"/>
      <c r="I17" s="40">
        <f>I16*20/120</f>
        <v>0</v>
      </c>
    </row>
    <row r="18" spans="1:9" ht="27.75" x14ac:dyDescent="0.25">
      <c r="A18" s="2" t="s">
        <v>5</v>
      </c>
      <c r="B18" s="5"/>
      <c r="C18" s="25"/>
      <c r="D18" s="76"/>
      <c r="E18" s="28"/>
      <c r="F18" s="18"/>
      <c r="G18" s="18"/>
      <c r="H18" s="18"/>
      <c r="I18" s="38">
        <f>I16-I17</f>
        <v>0</v>
      </c>
    </row>
    <row r="19" spans="1:9" ht="27.75" x14ac:dyDescent="0.25">
      <c r="A19" s="2" t="s">
        <v>2</v>
      </c>
      <c r="B19" s="3"/>
      <c r="C19" s="22"/>
      <c r="D19" s="73"/>
      <c r="E19" s="48" t="s">
        <v>19</v>
      </c>
      <c r="F19" s="46"/>
      <c r="G19" s="46"/>
      <c r="H19" s="46"/>
      <c r="I19" s="47"/>
    </row>
    <row r="20" spans="1:9" ht="27.75" x14ac:dyDescent="0.25">
      <c r="A20" s="2" t="s">
        <v>1</v>
      </c>
      <c r="B20" s="3"/>
      <c r="C20" s="22"/>
      <c r="D20" s="73"/>
      <c r="E20" s="49"/>
      <c r="F20" s="46"/>
      <c r="G20" s="46"/>
      <c r="H20" s="46"/>
      <c r="I20" s="47"/>
    </row>
    <row r="21" spans="1:9" ht="58.5" customHeight="1" thickBot="1" x14ac:dyDescent="0.3">
      <c r="A21" s="9" t="s">
        <v>3</v>
      </c>
      <c r="B21" s="10"/>
      <c r="C21" s="26"/>
      <c r="D21" s="77"/>
      <c r="E21" s="43"/>
      <c r="F21" s="44"/>
      <c r="G21" s="44"/>
      <c r="H21" s="44"/>
      <c r="I21" s="45"/>
    </row>
    <row r="22" spans="1:9" x14ac:dyDescent="0.25">
      <c r="A22" s="32"/>
      <c r="B22" s="32"/>
      <c r="C22" s="32"/>
      <c r="D22" s="32"/>
      <c r="E22" s="32"/>
      <c r="F22" s="32"/>
      <c r="G22" s="32"/>
      <c r="H22" s="32"/>
      <c r="I22" s="32"/>
    </row>
    <row r="23" spans="1:9" ht="27" x14ac:dyDescent="0.35">
      <c r="A23" s="32"/>
      <c r="B23" s="32"/>
      <c r="C23" s="32"/>
      <c r="D23" s="32"/>
      <c r="E23" s="31"/>
      <c r="F23" s="32"/>
      <c r="G23" s="32"/>
      <c r="H23" s="32"/>
      <c r="I23" s="32"/>
    </row>
  </sheetData>
  <mergeCells count="15">
    <mergeCell ref="A2:I2"/>
    <mergeCell ref="E4:I4"/>
    <mergeCell ref="E6:I6"/>
    <mergeCell ref="A3:A4"/>
    <mergeCell ref="B3:B4"/>
    <mergeCell ref="E3:I3"/>
    <mergeCell ref="C3:C4"/>
    <mergeCell ref="E5:I5"/>
    <mergeCell ref="D3:D4"/>
    <mergeCell ref="I7:I8"/>
    <mergeCell ref="E21:I21"/>
    <mergeCell ref="E19:I19"/>
    <mergeCell ref="E20:I20"/>
    <mergeCell ref="E7:F7"/>
    <mergeCell ref="G7:H7"/>
  </mergeCells>
  <phoneticPr fontId="5" type="noConversion"/>
  <pageMargins left="0.25" right="0.25" top="0.75" bottom="0.75" header="0.3" footer="0.3"/>
  <pageSetup paperSize="9" scale="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2019-08-05T09:57:39Z</dcterms:modified>
</cp:coreProperties>
</file>