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90E973A2-0D23-4332-B8C4-5780A0D542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G22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I8" i="1"/>
  <c r="I7" i="1"/>
  <c r="G7" i="1"/>
  <c r="J19" i="1" l="1"/>
  <c r="J17" i="1"/>
  <c r="J16" i="1"/>
  <c r="J11" i="1"/>
  <c r="J14" i="1"/>
  <c r="J12" i="1"/>
  <c r="J21" i="1"/>
  <c r="J10" i="1"/>
  <c r="J9" i="1"/>
  <c r="J15" i="1"/>
  <c r="J20" i="1"/>
  <c r="J18" i="1"/>
  <c r="J13" i="1"/>
  <c r="J8" i="1"/>
  <c r="J7" i="1" l="1"/>
  <c r="J24" i="1" l="1"/>
</calcChain>
</file>

<file path=xl/sharedStrings.xml><?xml version="1.0" encoding="utf-8"?>
<sst xmlns="http://schemas.openxmlformats.org/spreadsheetml/2006/main" count="55" uniqueCount="43">
  <si>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</si>
  <si>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</si>
  <si>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</si>
  <si>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</si>
  <si>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</si>
  <si>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</si>
  <si>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</si>
  <si>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</si>
  <si>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</si>
  <si>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</si>
  <si>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</si>
  <si>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</si>
  <si>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</si>
  <si>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</si>
  <si>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</si>
  <si>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</si>
  <si>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</si>
  <si>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</si>
  <si>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</si>
  <si>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</si>
  <si>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</si>
  <si>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</si>
  <si>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</si>
  <si>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м.пог.</t>
  </si>
  <si>
    <t>тн.</t>
  </si>
  <si>
    <t>Объём работ по ТЗ, м2, шт, м.пог, тн и т.п.</t>
  </si>
  <si>
    <t>Наименование работ: Выполнение строительных работ по устройству металлоконструкций на 2м и 3м этапах на объекте «Реконструкция основного производственного здания завода ОАО «Северное Молоко», расположенном по адресу: Вологодская обл., г. Грязовец, ул. Соколовская, д.59. согласно ТЗ.</t>
  </si>
  <si>
    <t>Устройство ограждений на монолитной лестнице из нержавеющей стали AISI 304</t>
  </si>
  <si>
    <t>Устройство ограждений на сборной Металлической лестнице с жб перекрытиями и жб ступеньками из нержавеющей стали AISI 304</t>
  </si>
  <si>
    <t>Устройство ограждений на лестнице №1 при входе в Фету из нержавеющей стали AISI 304</t>
  </si>
  <si>
    <t>Устройство ограждений на лестнице №2 при входе в Фету из нержавеющей стали AISI 304</t>
  </si>
  <si>
    <t>Устройство крыльца для доступа на кровлю при эвакуации из цеха КМП из нержавеющей стали AISI 304</t>
  </si>
  <si>
    <t>компл.</t>
  </si>
  <si>
    <t>Устройство площадки (крыльца) для перехода из Феты в коридор между производством Фета и ЦМП</t>
  </si>
  <si>
    <t>Устройство площадки для перехода на кровлю АБК размером 1*3м из ПВЛ по металлокаркасу</t>
  </si>
  <si>
    <t>Устройство крыльца для выхода на кровлю в 4х этажной Ме вставке в 2 ступени из чёрного крашенного металла без ограждений на отм. +17м</t>
  </si>
  <si>
    <t xml:space="preserve">Устройство крыльца для входа в помещение CIP из нержавеющей стали AISI 304 </t>
  </si>
  <si>
    <t xml:space="preserve">Устройство перехода и ограждения из нержавеющей стали AISI 304 в подполье теплогенератора с дверью ПВХ размеров 600*600мм. </t>
  </si>
  <si>
    <t>Устройство 2х лестниц и площадки для доступа на фундаменты ёмкостей у участка сыворотки из чёрного металла</t>
  </si>
  <si>
    <t xml:space="preserve">Устройство площадки и крыльца с перилами для выхода из санитарного пропускника на участке сушки из нержавеющей стали AISI 304 </t>
  </si>
  <si>
    <t>Устройство лестницы в помещение КИП в помещении существующей ВВУ</t>
  </si>
  <si>
    <t xml:space="preserve">Устройство площадки обслуживания тельферов в сушке. </t>
  </si>
  <si>
    <t>Устройство перил по периметру площадки обслуживания конденсаторов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</si>
</sst>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tabSelected="1" zoomScale="55" zoomScaleNormal="55" workbookViewId="0">
      <selection activeCell="V26" sqref="V26"/>
    </sheetView>
  </sheetViews>
  <sheetFormatPr defaultRowHeight="15" x14ac:dyDescent="0.25"/>
  <cols>
    <col min="2" max="2" width="12.28515625" bestFit="1" customWidth="1"/>
    <col min="3" max="3" width="133.42578125" customWidth="1"/>
    <col min="4" max="4" width="16.5703125" customWidth="1"/>
    <col min="5" max="5" width="31.7109375" bestFit="1" customWidth="1"/>
    <col min="6" max="6" width="15.140625" customWidth="1"/>
    <col min="7" max="7" width="20.42578125" bestFit="1" customWidth="1"/>
    <col min="8" max="8" width="14.42578125" customWidth="1"/>
    <col min="9" max="9" width="15.7109375" customWidth="1"/>
    <col min="10" max="10" width="29" customWidth="1"/>
  </cols>
  <sheetData>
    <row r="1" spans="2:10" ht="105" customHeight="1" thickBot="1" x14ac:dyDescent="0.3">
      <c r="B1" s="56" t="s">
        <v>26</v>
      </c>
      <c r="C1" s="57"/>
      <c r="D1" s="57"/>
      <c r="E1" s="57"/>
      <c r="F1" s="57"/>
      <c r="G1" s="57"/>
      <c r="H1" s="57"/>
      <c r="I1" s="57"/>
      <c r="J1" s="57"/>
    </row>
    <row r="2" spans="2:10" ht="40.5" customHeight="1" x14ac:dyDescent="0.25">
      <c r="B2" s="41" t="s">
        <v>22</v>
      </c>
      <c r="C2" s="50" t="s">
        <v>13</v>
      </c>
      <c r="D2" s="58" t="s">
        <v>11</v>
      </c>
      <c r="E2" s="58" t="s">
        <v>25</v>
      </c>
      <c r="F2" s="60" t="s">
        <v>14</v>
      </c>
      <c r="G2" s="60"/>
      <c r="H2" s="60"/>
      <c r="I2" s="60"/>
      <c r="J2" s="61"/>
    </row>
    <row r="3" spans="2:10" ht="30" customHeight="1" thickBot="1" x14ac:dyDescent="0.3">
      <c r="B3" s="42"/>
      <c r="C3" s="51"/>
      <c r="D3" s="59"/>
      <c r="E3" s="59"/>
      <c r="F3" s="54" t="s">
        <v>15</v>
      </c>
      <c r="G3" s="54"/>
      <c r="H3" s="54"/>
      <c r="I3" s="54"/>
      <c r="J3" s="55"/>
    </row>
    <row r="4" spans="2:10" ht="23.25" thickBot="1" x14ac:dyDescent="0.3">
      <c r="B4" s="38"/>
      <c r="C4" s="29" t="s">
        <v>9</v>
      </c>
      <c r="D4" s="2"/>
      <c r="E4" s="2"/>
      <c r="F4" s="52" t="s">
        <v>16</v>
      </c>
      <c r="G4" s="52"/>
      <c r="H4" s="52"/>
      <c r="I4" s="52"/>
      <c r="J4" s="53"/>
    </row>
    <row r="5" spans="2:10" ht="27" customHeight="1" thickBot="1" x14ac:dyDescent="0.3">
      <c r="B5" s="3"/>
      <c r="C5" s="30" t="s">
        <v>0</v>
      </c>
      <c r="D5" s="3"/>
      <c r="E5" s="3"/>
      <c r="F5" s="43" t="s">
        <v>17</v>
      </c>
      <c r="G5" s="43"/>
      <c r="H5" s="43"/>
      <c r="I5" s="43"/>
      <c r="J5" s="44"/>
    </row>
    <row r="6" spans="2:10" ht="54.75" customHeight="1" thickBot="1" x14ac:dyDescent="0.3">
      <c r="B6" s="4"/>
      <c r="C6" s="31"/>
      <c r="D6" s="4"/>
      <c r="E6" s="4"/>
      <c r="F6" s="64" t="s">
        <v>8</v>
      </c>
      <c r="G6" s="64"/>
      <c r="H6" s="64" t="s">
        <v>7</v>
      </c>
      <c r="I6" s="64"/>
      <c r="J6" s="28" t="s">
        <v>6</v>
      </c>
    </row>
    <row r="7" spans="2:10" ht="23.25" x14ac:dyDescent="0.25">
      <c r="B7" s="10">
        <v>1</v>
      </c>
      <c r="C7" s="32" t="s">
        <v>27</v>
      </c>
      <c r="D7" s="10" t="s">
        <v>23</v>
      </c>
      <c r="E7" s="26">
        <v>21</v>
      </c>
      <c r="F7" s="16">
        <v>0</v>
      </c>
      <c r="G7" s="6">
        <f>F7*E7</f>
        <v>0</v>
      </c>
      <c r="H7" s="6">
        <v>0</v>
      </c>
      <c r="I7" s="6">
        <f>H7*E7</f>
        <v>0</v>
      </c>
      <c r="J7" s="7">
        <f t="shared" ref="J7" si="0">G7+I7</f>
        <v>0</v>
      </c>
    </row>
    <row r="8" spans="2:10" ht="46.5" x14ac:dyDescent="0.25">
      <c r="B8" s="13">
        <v>2</v>
      </c>
      <c r="C8" s="33" t="s">
        <v>28</v>
      </c>
      <c r="D8" s="13" t="s">
        <v>23</v>
      </c>
      <c r="E8" s="27">
        <v>80</v>
      </c>
      <c r="F8" s="17">
        <v>0</v>
      </c>
      <c r="G8" s="8">
        <f t="shared" ref="G8:G21" si="1">F8*E8</f>
        <v>0</v>
      </c>
      <c r="H8" s="8">
        <v>0</v>
      </c>
      <c r="I8" s="8">
        <f t="shared" ref="I8:I21" si="2">H8*E8</f>
        <v>0</v>
      </c>
      <c r="J8" s="9">
        <f t="shared" ref="J8:J21" si="3">G8+I8</f>
        <v>0</v>
      </c>
    </row>
    <row r="9" spans="2:10" ht="26.25" customHeight="1" x14ac:dyDescent="0.25">
      <c r="B9" s="13">
        <v>3</v>
      </c>
      <c r="C9" s="33" t="s">
        <v>29</v>
      </c>
      <c r="D9" s="13" t="s">
        <v>23</v>
      </c>
      <c r="E9" s="27">
        <v>3.5</v>
      </c>
      <c r="F9" s="17">
        <v>0</v>
      </c>
      <c r="G9" s="8">
        <f t="shared" si="1"/>
        <v>0</v>
      </c>
      <c r="H9" s="8">
        <v>0</v>
      </c>
      <c r="I9" s="8">
        <f t="shared" si="2"/>
        <v>0</v>
      </c>
      <c r="J9" s="9">
        <f t="shared" si="3"/>
        <v>0</v>
      </c>
    </row>
    <row r="10" spans="2:10" ht="28.5" customHeight="1" x14ac:dyDescent="0.25">
      <c r="B10" s="13">
        <v>4</v>
      </c>
      <c r="C10" s="33" t="s">
        <v>30</v>
      </c>
      <c r="D10" s="13" t="s">
        <v>23</v>
      </c>
      <c r="E10" s="27">
        <v>3.5</v>
      </c>
      <c r="F10" s="17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2:10" ht="46.5" x14ac:dyDescent="0.25">
      <c r="B11" s="13">
        <v>5</v>
      </c>
      <c r="C11" s="33" t="s">
        <v>31</v>
      </c>
      <c r="D11" s="13" t="s">
        <v>32</v>
      </c>
      <c r="E11" s="27">
        <v>1</v>
      </c>
      <c r="F11" s="17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2:10" ht="46.5" x14ac:dyDescent="0.25">
      <c r="B12" s="13">
        <v>6</v>
      </c>
      <c r="C12" s="33" t="s">
        <v>33</v>
      </c>
      <c r="D12" s="13" t="s">
        <v>32</v>
      </c>
      <c r="E12" s="27">
        <v>1</v>
      </c>
      <c r="F12" s="17">
        <v>0</v>
      </c>
      <c r="G12" s="8">
        <f t="shared" si="1"/>
        <v>0</v>
      </c>
      <c r="H12" s="8">
        <v>0</v>
      </c>
      <c r="I12" s="8">
        <f t="shared" si="2"/>
        <v>0</v>
      </c>
      <c r="J12" s="9">
        <f t="shared" si="3"/>
        <v>0</v>
      </c>
    </row>
    <row r="13" spans="2:10" ht="46.5" x14ac:dyDescent="0.25">
      <c r="B13" s="13">
        <v>7</v>
      </c>
      <c r="C13" s="33" t="s">
        <v>34</v>
      </c>
      <c r="D13" s="13" t="s">
        <v>32</v>
      </c>
      <c r="E13" s="27">
        <v>1</v>
      </c>
      <c r="F13" s="17">
        <v>0</v>
      </c>
      <c r="G13" s="8">
        <f t="shared" si="1"/>
        <v>0</v>
      </c>
      <c r="H13" s="8">
        <v>0</v>
      </c>
      <c r="I13" s="8">
        <f t="shared" si="2"/>
        <v>0</v>
      </c>
      <c r="J13" s="9">
        <f t="shared" si="3"/>
        <v>0</v>
      </c>
    </row>
    <row r="14" spans="2:10" ht="46.5" x14ac:dyDescent="0.25">
      <c r="B14" s="13">
        <v>8</v>
      </c>
      <c r="C14" s="33" t="s">
        <v>35</v>
      </c>
      <c r="D14" s="13" t="s">
        <v>32</v>
      </c>
      <c r="E14" s="27">
        <v>1</v>
      </c>
      <c r="F14" s="17">
        <v>0</v>
      </c>
      <c r="G14" s="8">
        <f t="shared" si="1"/>
        <v>0</v>
      </c>
      <c r="H14" s="8">
        <v>0</v>
      </c>
      <c r="I14" s="8">
        <f t="shared" si="2"/>
        <v>0</v>
      </c>
      <c r="J14" s="9">
        <f t="shared" si="3"/>
        <v>0</v>
      </c>
    </row>
    <row r="15" spans="2:10" ht="23.25" x14ac:dyDescent="0.25">
      <c r="B15" s="13">
        <v>9</v>
      </c>
      <c r="C15" s="33" t="s">
        <v>42</v>
      </c>
      <c r="D15" s="13" t="s">
        <v>24</v>
      </c>
      <c r="E15" s="27">
        <v>0.6</v>
      </c>
      <c r="F15" s="17">
        <v>0</v>
      </c>
      <c r="G15" s="8">
        <f t="shared" si="1"/>
        <v>0</v>
      </c>
      <c r="H15" s="8">
        <v>0</v>
      </c>
      <c r="I15" s="8">
        <f t="shared" si="2"/>
        <v>0</v>
      </c>
      <c r="J15" s="9">
        <f t="shared" si="3"/>
        <v>0</v>
      </c>
    </row>
    <row r="16" spans="2:10" ht="23.25" x14ac:dyDescent="0.25">
      <c r="B16" s="13">
        <v>10</v>
      </c>
      <c r="C16" s="33" t="s">
        <v>36</v>
      </c>
      <c r="D16" s="13" t="s">
        <v>32</v>
      </c>
      <c r="E16" s="27">
        <v>1</v>
      </c>
      <c r="F16" s="17">
        <v>0</v>
      </c>
      <c r="G16" s="8">
        <f t="shared" si="1"/>
        <v>0</v>
      </c>
      <c r="H16" s="8">
        <v>0</v>
      </c>
      <c r="I16" s="8">
        <f t="shared" si="2"/>
        <v>0</v>
      </c>
      <c r="J16" s="9">
        <f t="shared" si="3"/>
        <v>0</v>
      </c>
    </row>
    <row r="17" spans="2:10" ht="46.5" x14ac:dyDescent="0.25">
      <c r="B17" s="13">
        <v>11</v>
      </c>
      <c r="C17" s="33" t="s">
        <v>37</v>
      </c>
      <c r="D17" s="13" t="s">
        <v>32</v>
      </c>
      <c r="E17" s="27">
        <v>1</v>
      </c>
      <c r="F17" s="17">
        <v>0</v>
      </c>
      <c r="G17" s="8">
        <f t="shared" si="1"/>
        <v>0</v>
      </c>
      <c r="H17" s="8">
        <v>0</v>
      </c>
      <c r="I17" s="8">
        <f t="shared" si="2"/>
        <v>0</v>
      </c>
      <c r="J17" s="9">
        <f t="shared" si="3"/>
        <v>0</v>
      </c>
    </row>
    <row r="18" spans="2:10" ht="46.5" x14ac:dyDescent="0.25">
      <c r="B18" s="13">
        <v>12</v>
      </c>
      <c r="C18" s="33" t="s">
        <v>38</v>
      </c>
      <c r="D18" s="13" t="s">
        <v>24</v>
      </c>
      <c r="E18" s="27">
        <v>1.5</v>
      </c>
      <c r="F18" s="17">
        <v>0</v>
      </c>
      <c r="G18" s="8">
        <f t="shared" si="1"/>
        <v>0</v>
      </c>
      <c r="H18" s="8">
        <v>0</v>
      </c>
      <c r="I18" s="8">
        <f t="shared" si="2"/>
        <v>0</v>
      </c>
      <c r="J18" s="9">
        <f t="shared" si="3"/>
        <v>0</v>
      </c>
    </row>
    <row r="19" spans="2:10" ht="46.5" x14ac:dyDescent="0.25">
      <c r="B19" s="13">
        <v>13</v>
      </c>
      <c r="C19" s="33" t="s">
        <v>39</v>
      </c>
      <c r="D19" s="13" t="s">
        <v>32</v>
      </c>
      <c r="E19" s="27">
        <v>1</v>
      </c>
      <c r="F19" s="17">
        <v>0</v>
      </c>
      <c r="G19" s="8">
        <f t="shared" si="1"/>
        <v>0</v>
      </c>
      <c r="H19" s="8">
        <v>0</v>
      </c>
      <c r="I19" s="8">
        <f t="shared" si="2"/>
        <v>0</v>
      </c>
      <c r="J19" s="9">
        <f t="shared" si="3"/>
        <v>0</v>
      </c>
    </row>
    <row r="20" spans="2:10" ht="23.25" x14ac:dyDescent="0.25">
      <c r="B20" s="13">
        <v>14</v>
      </c>
      <c r="C20" s="33" t="s">
        <v>40</v>
      </c>
      <c r="D20" s="13" t="s">
        <v>32</v>
      </c>
      <c r="E20" s="27">
        <v>1</v>
      </c>
      <c r="F20" s="17">
        <v>0</v>
      </c>
      <c r="G20" s="8">
        <f t="shared" si="1"/>
        <v>0</v>
      </c>
      <c r="H20" s="8">
        <v>0</v>
      </c>
      <c r="I20" s="8">
        <f t="shared" si="2"/>
        <v>0</v>
      </c>
      <c r="J20" s="9">
        <f t="shared" si="3"/>
        <v>0</v>
      </c>
    </row>
    <row r="21" spans="2:10" ht="24" thickBot="1" x14ac:dyDescent="0.3">
      <c r="B21" s="13">
        <v>15</v>
      </c>
      <c r="C21" s="33" t="s">
        <v>41</v>
      </c>
      <c r="D21" s="13" t="s">
        <v>32</v>
      </c>
      <c r="E21" s="27">
        <v>1</v>
      </c>
      <c r="F21" s="17">
        <v>0</v>
      </c>
      <c r="G21" s="8">
        <f t="shared" si="1"/>
        <v>0</v>
      </c>
      <c r="H21" s="8">
        <v>0</v>
      </c>
      <c r="I21" s="8">
        <f t="shared" si="2"/>
        <v>0</v>
      </c>
      <c r="J21" s="9">
        <f t="shared" si="3"/>
        <v>0</v>
      </c>
    </row>
    <row r="22" spans="2:10" s="1" customFormat="1" ht="23.25" thickBot="1" x14ac:dyDescent="0.3">
      <c r="B22" s="38"/>
      <c r="C22" s="29" t="s">
        <v>10</v>
      </c>
      <c r="D22" s="2"/>
      <c r="E22" s="19"/>
      <c r="F22" s="18"/>
      <c r="G22" s="15">
        <f>SUM(G7:G21)</f>
        <v>0</v>
      </c>
      <c r="H22" s="15"/>
      <c r="I22" s="65">
        <f>SUM(I7:I21)</f>
        <v>0</v>
      </c>
      <c r="J22" s="66">
        <f>SUM(J7:J21)</f>
        <v>0</v>
      </c>
    </row>
    <row r="23" spans="2:10" ht="23.25" x14ac:dyDescent="0.25">
      <c r="B23" s="39"/>
      <c r="C23" s="34" t="s">
        <v>4</v>
      </c>
      <c r="D23" s="10"/>
      <c r="E23" s="11"/>
      <c r="F23" s="6"/>
      <c r="G23" s="6"/>
      <c r="H23" s="6"/>
      <c r="I23" s="6"/>
      <c r="J23" s="12">
        <f>J22*20/120</f>
        <v>0</v>
      </c>
    </row>
    <row r="24" spans="2:10" ht="21" customHeight="1" thickBot="1" x14ac:dyDescent="0.3">
      <c r="B24" s="5"/>
      <c r="C24" s="35" t="s">
        <v>5</v>
      </c>
      <c r="D24" s="22"/>
      <c r="E24" s="23"/>
      <c r="F24" s="24"/>
      <c r="G24" s="24"/>
      <c r="H24" s="24"/>
      <c r="I24" s="24"/>
      <c r="J24" s="25">
        <f>J22-J23</f>
        <v>0</v>
      </c>
    </row>
    <row r="25" spans="2:10" ht="23.25" x14ac:dyDescent="0.25">
      <c r="B25" s="40"/>
      <c r="C25" s="36" t="s">
        <v>12</v>
      </c>
      <c r="D25" s="20"/>
      <c r="E25" s="21"/>
      <c r="F25" s="62" t="s">
        <v>18</v>
      </c>
      <c r="G25" s="62"/>
      <c r="H25" s="62"/>
      <c r="I25" s="62"/>
      <c r="J25" s="63"/>
    </row>
    <row r="26" spans="2:10" ht="23.25" x14ac:dyDescent="0.25">
      <c r="B26" s="14"/>
      <c r="C26" s="37" t="s">
        <v>2</v>
      </c>
      <c r="D26" s="14"/>
      <c r="E26" s="14"/>
      <c r="F26" s="47" t="s">
        <v>19</v>
      </c>
      <c r="G26" s="47"/>
      <c r="H26" s="47"/>
      <c r="I26" s="47"/>
      <c r="J26" s="48"/>
    </row>
    <row r="27" spans="2:10" ht="23.25" x14ac:dyDescent="0.25">
      <c r="B27" s="14"/>
      <c r="C27" s="37" t="s">
        <v>1</v>
      </c>
      <c r="D27" s="14"/>
      <c r="E27" s="14"/>
      <c r="F27" s="49" t="s">
        <v>20</v>
      </c>
      <c r="G27" s="47"/>
      <c r="H27" s="47"/>
      <c r="I27" s="47"/>
      <c r="J27" s="48"/>
    </row>
    <row r="28" spans="2:10" ht="22.5" customHeight="1" thickBot="1" x14ac:dyDescent="0.3">
      <c r="B28" s="5"/>
      <c r="C28" s="35" t="s">
        <v>3</v>
      </c>
      <c r="D28" s="5"/>
      <c r="E28" s="5"/>
      <c r="F28" s="45" t="s">
        <v>21</v>
      </c>
      <c r="G28" s="45"/>
      <c r="H28" s="45"/>
      <c r="I28" s="45"/>
      <c r="J28" s="46"/>
    </row>
  </sheetData>
  <mergeCells count="15">
    <mergeCell ref="B1:J1"/>
    <mergeCell ref="D2:D3"/>
    <mergeCell ref="F2:J2"/>
    <mergeCell ref="E2:E3"/>
    <mergeCell ref="F25:J25"/>
    <mergeCell ref="F6:G6"/>
    <mergeCell ref="H6:I6"/>
    <mergeCell ref="B2:B3"/>
    <mergeCell ref="F5:J5"/>
    <mergeCell ref="F28:J28"/>
    <mergeCell ref="F26:J26"/>
    <mergeCell ref="F27:J27"/>
    <mergeCell ref="C2:C3"/>
    <mergeCell ref="F4:J4"/>
    <mergeCell ref="F3:J3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2020-12-10T13:52:46Z</dcterms:modified>
</cp:coreProperties>
</file>