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059F135-F857-4A02-9C10-CA27F25B03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K12" i="1"/>
  <c r="L12" i="1"/>
  <c r="K13" i="1" l="1"/>
  <c r="I13" i="1"/>
  <c r="K11" i="1"/>
  <c r="I11" i="1"/>
  <c r="K10" i="1"/>
  <c r="I10" i="1"/>
  <c r="K9" i="1"/>
  <c r="I9" i="1"/>
  <c r="L9" i="1" l="1"/>
  <c r="L10" i="1"/>
  <c r="L13" i="1"/>
  <c r="L11" i="1"/>
  <c r="I8" i="1" l="1"/>
  <c r="K8" i="1"/>
  <c r="L8" i="1" l="1"/>
  <c r="I14" i="1" l="1"/>
  <c r="K14" i="1"/>
  <c r="L14" i="1" l="1"/>
  <c r="L15" i="1" l="1"/>
  <c r="L16" i="1" s="1"/>
</calcChain>
</file>

<file path=xl/sharedStrings.xml><?xml version="1.0" encoding="utf-8"?>
<sst xmlns="http://schemas.openxmlformats.org/spreadsheetml/2006/main" count="38" uniqueCount="33">
  <si>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</si>
  <si>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</si>
  <si>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</si>
  <si>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</si>
  <si>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</si>
  <si>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</si>
  <si>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</si>
  <si>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</si>
  <si>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</si>
  <si>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</si>
  <si>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</si>
  <si>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</si>
  <si>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</si>
  <si>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</si>
  <si>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</si>
  <si>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</si>
  <si>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</si>
  <si>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</si>
  <si>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</si>
  <si>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</si>
  <si>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</si>
  <si>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</si>
  <si>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</si>
  <si>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</si>
  <si>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t>шт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</si>
  <si>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работ по демонтажу, ремонту и восстановлению существующей кровли над помещениями цеха, коридора, лаборатории, теплопункта, кладовой производственного здания (пом. №№ 55 – 75  по тех. плану) на территории завода ОАО «Северное Молоко» согласно ТЗ., расположенном по адресу: Вологодская обл., г. Грязовец, ул. Соколовская, д.59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</si>
  <si>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>Демонтаж существующей скатной кровли на участке между осями 11п-26п / А*п-Кп</t>
  </si>
  <si>
    <t>Монтаж водосточных воронок с подогревом</t>
  </si>
  <si>
    <t>Монтаж аэраторов</t>
  </si>
  <si>
    <t>Демонтаж кровельного пирога под демонтированной скатной кровлей до нижнего слоя керамзита, устройство мембарной кровли 1,5 мм</t>
  </si>
  <si>
    <t>Ремонт существующей плоской кровли между осями 26п-29п / А*п-Кп с демонтажем кровельного пирога и устройством мембраной кровли 1,5 мм</t>
  </si>
  <si>
    <t>Устройство внутреннего ливнестока из паянной трубы GEBERIT d110мм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</si>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</sst>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24" xfId="0" applyBorder="1"/>
    <xf numFmtId="0" fontId="5" fillId="0" borderId="30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4" xfId="0" applyFont="1" applyBorder="1"/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/>
    <xf numFmtId="17" fontId="6" fillId="0" borderId="23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17" fontId="6" fillId="0" borderId="19" xfId="0" applyNumberFormat="1" applyFont="1" applyBorder="1" applyAlignment="1">
      <alignment horizontal="center" vertical="center" wrapText="1"/>
    </xf>
    <xf numFmtId="17" fontId="6" fillId="0" borderId="34" xfId="0" applyNumberFormat="1" applyFont="1" applyBorder="1" applyAlignment="1">
      <alignment horizontal="center" vertical="center" wrapText="1"/>
    </xf>
    <xf numFmtId="17" fontId="6" fillId="0" borderId="3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0"/>
  <sheetViews>
    <sheetView tabSelected="1" zoomScale="85" zoomScaleNormal="85" workbookViewId="0">
      <selection activeCell="K14" sqref="K14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117" customHeight="1" thickBot="1" x14ac:dyDescent="0.3">
      <c r="C1" s="81" t="s">
        <v>25</v>
      </c>
      <c r="D1" s="81"/>
      <c r="E1" s="81"/>
      <c r="F1" s="81"/>
      <c r="G1" s="81"/>
      <c r="H1" s="81"/>
      <c r="I1" s="81"/>
      <c r="J1" s="81"/>
      <c r="K1" s="81"/>
      <c r="L1" s="81"/>
    </row>
    <row r="2" spans="2:12" ht="32.25" customHeight="1" x14ac:dyDescent="0.25">
      <c r="B2" s="50"/>
      <c r="C2" s="65" t="s">
        <v>16</v>
      </c>
      <c r="D2" s="67" t="s">
        <v>19</v>
      </c>
      <c r="E2" s="67" t="s">
        <v>18</v>
      </c>
      <c r="F2" s="67" t="s">
        <v>17</v>
      </c>
      <c r="G2" s="67" t="s">
        <v>15</v>
      </c>
      <c r="H2" s="69" t="s">
        <v>12</v>
      </c>
      <c r="I2" s="70"/>
      <c r="J2" s="70"/>
      <c r="K2" s="70"/>
      <c r="L2" s="71"/>
    </row>
    <row r="3" spans="2:12" ht="71.25" customHeight="1" thickBot="1" x14ac:dyDescent="0.3">
      <c r="B3" s="51"/>
      <c r="C3" s="66"/>
      <c r="D3" s="68"/>
      <c r="E3" s="68"/>
      <c r="F3" s="68"/>
      <c r="G3" s="68"/>
      <c r="H3" s="75"/>
      <c r="I3" s="76"/>
      <c r="J3" s="76"/>
      <c r="K3" s="76"/>
      <c r="L3" s="77"/>
    </row>
    <row r="4" spans="2:12" ht="16.5" thickBot="1" x14ac:dyDescent="0.3">
      <c r="B4" s="3"/>
      <c r="C4" s="42" t="s">
        <v>11</v>
      </c>
      <c r="D4" s="4"/>
      <c r="E4" s="4"/>
      <c r="F4" s="26"/>
      <c r="G4" s="26"/>
      <c r="H4" s="72"/>
      <c r="I4" s="73"/>
      <c r="J4" s="73"/>
      <c r="K4" s="73"/>
      <c r="L4" s="74"/>
    </row>
    <row r="5" spans="2:12" ht="16.5" thickBot="1" x14ac:dyDescent="0.3">
      <c r="B5" s="5"/>
      <c r="C5" s="43" t="s">
        <v>0</v>
      </c>
      <c r="D5" s="6"/>
      <c r="E5" s="6"/>
      <c r="F5" s="27"/>
      <c r="G5" s="27"/>
      <c r="H5" s="58"/>
      <c r="I5" s="59"/>
      <c r="J5" s="59"/>
      <c r="K5" s="59"/>
      <c r="L5" s="60"/>
    </row>
    <row r="6" spans="2:12" ht="38.25" customHeight="1" x14ac:dyDescent="0.25">
      <c r="B6" s="7"/>
      <c r="C6" s="7"/>
      <c r="D6" s="8"/>
      <c r="E6" s="8"/>
      <c r="F6" s="15"/>
      <c r="G6" s="15"/>
      <c r="H6" s="63" t="s">
        <v>10</v>
      </c>
      <c r="I6" s="64"/>
      <c r="J6" s="64" t="s">
        <v>9</v>
      </c>
      <c r="K6" s="64"/>
      <c r="L6" s="61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49" t="s">
        <v>7</v>
      </c>
      <c r="I7" s="47" t="s">
        <v>6</v>
      </c>
      <c r="J7" s="47" t="s">
        <v>7</v>
      </c>
      <c r="K7" s="47" t="s">
        <v>6</v>
      </c>
      <c r="L7" s="62"/>
    </row>
    <row r="8" spans="2:12" ht="31.5" x14ac:dyDescent="0.25">
      <c r="B8" s="44">
        <v>1</v>
      </c>
      <c r="C8" s="35" t="s">
        <v>26</v>
      </c>
      <c r="D8" s="45" t="s">
        <v>14</v>
      </c>
      <c r="E8" s="46">
        <v>4155.1000000000004</v>
      </c>
      <c r="F8" s="46"/>
      <c r="G8" s="46"/>
      <c r="H8" s="11">
        <v>0</v>
      </c>
      <c r="I8" s="11">
        <f t="shared" ref="I8" si="0">F8*H8</f>
        <v>0</v>
      </c>
      <c r="J8" s="11">
        <v>0</v>
      </c>
      <c r="K8" s="11">
        <f t="shared" ref="K8" si="1">J8*F8</f>
        <v>0</v>
      </c>
      <c r="L8" s="48">
        <f t="shared" ref="L8" si="2">I8+K8</f>
        <v>0</v>
      </c>
    </row>
    <row r="9" spans="2:12" ht="31.5" x14ac:dyDescent="0.25">
      <c r="B9" s="44">
        <v>2</v>
      </c>
      <c r="C9" s="35" t="s">
        <v>29</v>
      </c>
      <c r="D9" s="45" t="s">
        <v>14</v>
      </c>
      <c r="E9" s="46">
        <v>4155.1000000000004</v>
      </c>
      <c r="F9" s="46"/>
      <c r="G9" s="46"/>
      <c r="H9" s="21">
        <v>0</v>
      </c>
      <c r="I9" s="21">
        <f t="shared" ref="I9:I13" si="3">F9*H9</f>
        <v>0</v>
      </c>
      <c r="J9" s="21">
        <v>0</v>
      </c>
      <c r="K9" s="21">
        <f t="shared" ref="K9:K13" si="4">J9*F9</f>
        <v>0</v>
      </c>
      <c r="L9" s="33">
        <f t="shared" ref="L9:L13" si="5">I9+K9</f>
        <v>0</v>
      </c>
    </row>
    <row r="10" spans="2:12" ht="31.5" x14ac:dyDescent="0.25">
      <c r="B10" s="44">
        <v>3</v>
      </c>
      <c r="C10" s="35" t="s">
        <v>30</v>
      </c>
      <c r="D10" s="45" t="s">
        <v>14</v>
      </c>
      <c r="E10" s="46">
        <v>736.05</v>
      </c>
      <c r="F10" s="46"/>
      <c r="G10" s="46"/>
      <c r="H10" s="21">
        <v>0</v>
      </c>
      <c r="I10" s="21">
        <f t="shared" si="3"/>
        <v>0</v>
      </c>
      <c r="J10" s="21">
        <v>0</v>
      </c>
      <c r="K10" s="21">
        <f t="shared" si="4"/>
        <v>0</v>
      </c>
      <c r="L10" s="33">
        <f t="shared" si="5"/>
        <v>0</v>
      </c>
    </row>
    <row r="11" spans="2:12" ht="15.75" x14ac:dyDescent="0.25">
      <c r="B11" s="44">
        <v>4</v>
      </c>
      <c r="C11" s="35" t="s">
        <v>27</v>
      </c>
      <c r="D11" s="45" t="s">
        <v>24</v>
      </c>
      <c r="E11" s="46">
        <v>15</v>
      </c>
      <c r="F11" s="46"/>
      <c r="G11" s="46"/>
      <c r="H11" s="21">
        <v>0</v>
      </c>
      <c r="I11" s="21">
        <f t="shared" si="3"/>
        <v>0</v>
      </c>
      <c r="J11" s="21">
        <v>0</v>
      </c>
      <c r="K11" s="21">
        <f t="shared" si="4"/>
        <v>0</v>
      </c>
      <c r="L11" s="33">
        <f t="shared" si="5"/>
        <v>0</v>
      </c>
    </row>
    <row r="12" spans="2:12" ht="15.75" x14ac:dyDescent="0.25">
      <c r="B12" s="44">
        <v>5</v>
      </c>
      <c r="C12" s="35" t="s">
        <v>31</v>
      </c>
      <c r="D12" s="45" t="s">
        <v>32</v>
      </c>
      <c r="E12" s="46">
        <v>250</v>
      </c>
      <c r="F12" s="46"/>
      <c r="G12" s="46"/>
      <c r="H12" s="21">
        <v>0</v>
      </c>
      <c r="I12" s="21">
        <f t="shared" ref="I12" si="6">F12*H12</f>
        <v>0</v>
      </c>
      <c r="J12" s="21">
        <v>0</v>
      </c>
      <c r="K12" s="21">
        <f t="shared" ref="K12" si="7">J12*F12</f>
        <v>0</v>
      </c>
      <c r="L12" s="33">
        <f t="shared" ref="L12" si="8">I12+K12</f>
        <v>0</v>
      </c>
    </row>
    <row r="13" spans="2:12" ht="16.5" thickBot="1" x14ac:dyDescent="0.3">
      <c r="B13" s="44">
        <v>6</v>
      </c>
      <c r="C13" s="35" t="s">
        <v>28</v>
      </c>
      <c r="D13" s="45" t="s">
        <v>24</v>
      </c>
      <c r="E13" s="46">
        <v>47</v>
      </c>
      <c r="F13" s="46"/>
      <c r="G13" s="46"/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33">
        <f t="shared" si="5"/>
        <v>0</v>
      </c>
    </row>
    <row r="14" spans="2:12" s="1" customFormat="1" ht="16.5" thickBot="1" x14ac:dyDescent="0.3">
      <c r="B14" s="12"/>
      <c r="C14" s="12" t="s">
        <v>13</v>
      </c>
      <c r="D14" s="13"/>
      <c r="E14" s="14"/>
      <c r="F14" s="14"/>
      <c r="G14" s="14"/>
      <c r="H14" s="39"/>
      <c r="I14" s="40">
        <f>SUM(I8:I13)</f>
        <v>0</v>
      </c>
      <c r="J14" s="40"/>
      <c r="K14" s="40">
        <f>SUM(K8:K13)</f>
        <v>0</v>
      </c>
      <c r="L14" s="41">
        <f>SUM(L8:L13)</f>
        <v>0</v>
      </c>
    </row>
    <row r="15" spans="2:12" ht="15.75" x14ac:dyDescent="0.25">
      <c r="B15" s="15"/>
      <c r="C15" s="15" t="s">
        <v>4</v>
      </c>
      <c r="D15" s="16"/>
      <c r="E15" s="17"/>
      <c r="F15" s="17"/>
      <c r="G15" s="17"/>
      <c r="H15" s="37"/>
      <c r="I15" s="11"/>
      <c r="J15" s="11"/>
      <c r="K15" s="11"/>
      <c r="L15" s="38">
        <f>L14*20/120</f>
        <v>0</v>
      </c>
    </row>
    <row r="16" spans="2:12" ht="15.75" x14ac:dyDescent="0.25">
      <c r="B16" s="18"/>
      <c r="C16" s="18" t="s">
        <v>5</v>
      </c>
      <c r="D16" s="19"/>
      <c r="E16" s="20"/>
      <c r="F16" s="20"/>
      <c r="G16" s="20"/>
      <c r="H16" s="32"/>
      <c r="I16" s="21"/>
      <c r="J16" s="21"/>
      <c r="K16" s="21"/>
      <c r="L16" s="22">
        <f>L14-L15</f>
        <v>0</v>
      </c>
    </row>
    <row r="17" spans="2:12" ht="15.75" customHeight="1" x14ac:dyDescent="0.25">
      <c r="B17" s="18"/>
      <c r="C17" s="18" t="s">
        <v>22</v>
      </c>
      <c r="D17" s="18"/>
      <c r="E17" s="23"/>
      <c r="F17" s="29"/>
      <c r="G17" s="30"/>
      <c r="H17" s="52" t="s">
        <v>20</v>
      </c>
      <c r="I17" s="53"/>
      <c r="J17" s="53"/>
      <c r="K17" s="53"/>
      <c r="L17" s="54"/>
    </row>
    <row r="18" spans="2:12" ht="15.75" customHeight="1" x14ac:dyDescent="0.25">
      <c r="B18" s="18"/>
      <c r="C18" s="18" t="s">
        <v>2</v>
      </c>
      <c r="D18" s="18"/>
      <c r="E18" s="19"/>
      <c r="F18" s="29"/>
      <c r="G18" s="28"/>
      <c r="H18" s="55" t="s">
        <v>21</v>
      </c>
      <c r="I18" s="56"/>
      <c r="J18" s="56"/>
      <c r="K18" s="56"/>
      <c r="L18" s="57"/>
    </row>
    <row r="19" spans="2:12" ht="15.75" x14ac:dyDescent="0.25">
      <c r="B19" s="18"/>
      <c r="C19" s="18" t="s">
        <v>1</v>
      </c>
      <c r="D19" s="18"/>
      <c r="E19" s="19"/>
      <c r="F19" s="28"/>
      <c r="G19" s="28"/>
      <c r="H19" s="34"/>
      <c r="I19" s="35"/>
      <c r="J19" s="35"/>
      <c r="K19" s="35"/>
      <c r="L19" s="36"/>
    </row>
    <row r="20" spans="2:12" ht="16.5" customHeight="1" thickBot="1" x14ac:dyDescent="0.3">
      <c r="B20" s="24"/>
      <c r="C20" s="10" t="s">
        <v>3</v>
      </c>
      <c r="D20" s="10"/>
      <c r="E20" s="25"/>
      <c r="F20" s="2"/>
      <c r="G20" s="31"/>
      <c r="H20" s="78" t="s">
        <v>23</v>
      </c>
      <c r="I20" s="79"/>
      <c r="J20" s="79"/>
      <c r="K20" s="79"/>
      <c r="L20" s="80"/>
    </row>
  </sheetData>
  <mergeCells count="17">
    <mergeCell ref="H20:L20"/>
    <mergeCell ref="C1:L1"/>
    <mergeCell ref="B2:B3"/>
    <mergeCell ref="H17:L17"/>
    <mergeCell ref="H18:L18"/>
    <mergeCell ref="H5:L5"/>
    <mergeCell ref="L6:L7"/>
    <mergeCell ref="H6:I6"/>
    <mergeCell ref="J6:K6"/>
    <mergeCell ref="C2:C3"/>
    <mergeCell ref="D2:D3"/>
    <mergeCell ref="H2:L2"/>
    <mergeCell ref="E2:E3"/>
    <mergeCell ref="H4:L4"/>
    <mergeCell ref="G2:G3"/>
    <mergeCell ref="F2:F3"/>
    <mergeCell ref="H3:L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2020-03-12T10:59:48Z</dcterms:modified>
</cp:coreProperties>
</file>