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xr:revisionPtr revIDLastSave="0" documentId="13_ncr:1_{BFF67569-4FE9-45A5-953F-6DEEB5B12EF3}"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 i="1" l="1"/>
  <c r="H12" i="1"/>
  <c r="K12" i="1" s="1"/>
  <c r="J10" i="1"/>
  <c r="J11" i="1"/>
  <c r="J13" i="1"/>
  <c r="J14" i="1"/>
  <c r="J8" i="1"/>
  <c r="J9" i="1"/>
  <c r="H10" i="1"/>
  <c r="H11" i="1"/>
  <c r="H13" i="1"/>
  <c r="H14" i="1"/>
  <c r="H9" i="1"/>
  <c r="K14" i="1" l="1"/>
  <c r="K11" i="1"/>
  <c r="K10" i="1"/>
  <c r="K13" i="1"/>
  <c r="K9" i="1"/>
  <c r="K8" i="1" l="1"/>
  <c r="J15" i="1" l="1"/>
  <c r="H15" i="1"/>
  <c r="K15" i="1" l="1"/>
  <c r="K16" i="1" l="1"/>
  <c r="K17" i="1" s="1"/>
</calcChain>
</file>

<file path=xl/sharedStrings.xml><?xml version="1.0" encoding="utf-8"?>
<sst xmlns="http://schemas.openxmlformats.org/spreadsheetml/2006/main" count="41" uniqueCount="33">
  <si>
    <t>Наличие СРО</t>
  </si>
  <si>
    <t>Порядок расчетов, предоплата</t>
  </si>
  <si>
    <t>Условия гарантии</t>
  </si>
  <si>
    <t>Опыт работы</t>
  </si>
  <si>
    <t>НДС, руб.</t>
  </si>
  <si>
    <t>Стоимость без НДС, руб.</t>
  </si>
  <si>
    <t>Общая, руб.</t>
  </si>
  <si>
    <t>За ед., руб.</t>
  </si>
  <si>
    <t>Стоимость итого, руб, с НДС:</t>
  </si>
  <si>
    <t>Стоимость работ, руб. с НДС</t>
  </si>
  <si>
    <t>Стоимость материалов, руб. с НДС</t>
  </si>
  <si>
    <t>ИНН/КПП</t>
  </si>
  <si>
    <t>Участник тендерного отбора</t>
  </si>
  <si>
    <t>Стоимость ИТОГО с НДС, руб.</t>
  </si>
  <si>
    <t>_____________________________</t>
  </si>
  <si>
    <t>_____________/______________</t>
  </si>
  <si>
    <t>м2</t>
  </si>
  <si>
    <t>указать срок гарантии (минимум 60мес.)</t>
  </si>
  <si>
    <t>указать СРО</t>
  </si>
  <si>
    <t>указать размер аванса</t>
  </si>
  <si>
    <t>предоставить референс лист</t>
  </si>
  <si>
    <t>Критерии</t>
  </si>
  <si>
    <t>Объём работ по ТЗ, м2, м3, тн и т.п.</t>
  </si>
  <si>
    <t>Ед.изм. м2, м3, тн и т.п.</t>
  </si>
  <si>
    <t>Монтаж наружных фасадных СП FRONTBASE (либо аналог). Утеплитель Мин. вата. толщина 150мм, покрытие снаружи PVDF 0,7 мм цвет RAL 1035, изнутри PE 0,5мм цвет RAL 9003 горизонтальное исполнение. СП предоставляет заказчик. горизонтальное расположение панелей. Наружные фасонные элементы и крепёжные  элементыпредоставляет заказчик. Внутренние фасонные  и крепёжные элементы предоставляет подрядчик по отдельной стоимости.</t>
  </si>
  <si>
    <t>Монтаж внутренних перегородок из СП FRONTBASE (либо аналог). Утеплитель мин. Вата. толщина 100мм, покрытие снаружи PE 0,5 мм цвет RAL 9003, изнутри PE 0,5мм цвет RAL 9003. Все фасонные и крепёжные элементы предоставляет подрядчик по отдельной стоимости.</t>
  </si>
  <si>
    <t>Монтаж наружных фасадных СП UNIQUE. Способ крепления на жб монолитный каркас здания с помощью спайков и шурупов по бетону, а также на металлические фахверковые системы с помощью шурупов по металлу. Утеплитель Мин. вата.  толщина 150мм, покрытие снаружи PVDF 0,7 мм цвет RAL 1035, изнутри PE 0,5мм цвет RAL 9003 с угловыми элементами, горизонтальное исполнение. Наружные фасонные элементы и крепёжные  элементыпредоставляет заказчик. Внутренние фасонные  и крепёжные элементы предоставляет подрядчик по отдельной стоимости.</t>
  </si>
  <si>
    <t>Поставка и монтаж внутренних фасонных элементов на окнах, дверях, воротах, перегородках, стыках и т.п. Цвет RAL 9003 толщина 0,5 мм. Включая герметик белый. Крепёжные элементы (заклёпки и саморезы с белой шляпкой).</t>
  </si>
  <si>
    <t>предоставляет заказчик</t>
  </si>
  <si>
    <r>
      <rPr>
        <b/>
        <u/>
        <sz val="28"/>
        <color theme="1"/>
        <rFont val="Times New Roman"/>
        <family val="1"/>
        <charset val="204"/>
      </rPr>
      <t>Наименование работ:</t>
    </r>
    <r>
      <rPr>
        <b/>
        <sz val="28"/>
        <color theme="1"/>
        <rFont val="Times New Roman"/>
        <family val="1"/>
        <charset val="204"/>
      </rPr>
      <t xml:space="preserve"> Выполнение строительных работ по монтажу сэндвич панелей на объекте "Реконструкция основного производственного корпуса завода ОАО «Северное Молоко» согласно ТЗ., расположенном по адресу: Вологодская обл., г. Грязовец, ул. Соколовская, д.59.
</t>
    </r>
    <r>
      <rPr>
        <b/>
        <u/>
        <sz val="28"/>
        <color theme="1"/>
        <rFont val="Times New Roman"/>
        <family val="1"/>
        <charset val="204"/>
      </rPr>
      <t>Ответственное структурное подразделение:</t>
    </r>
    <r>
      <rPr>
        <b/>
        <sz val="28"/>
        <color theme="1"/>
        <rFont val="Times New Roman"/>
        <family val="1"/>
        <charset val="204"/>
      </rPr>
      <t xml:space="preserve"> Проектная группа</t>
    </r>
  </si>
  <si>
    <t>Монтаж внутренних перегородок из СП. Утеплитель PIR. толщина 100-150мм, покрытие снаружи PE 0,5 мм цвет RAL 9003, изнутри PE 0,5мм цвет RAL 9003. Все фасонные и крепёжные элементы предоставляет подрядчик.</t>
  </si>
  <si>
    <t>Срок выполнения, раб. дней</t>
  </si>
  <si>
    <t>Монтаж внутренних подвесных СП (потолок). Утеплитель PIR. толщина 100-150мм, покрытие снаружи PE 0,5 мм цвет RAL 9003, изнутри PE 0,5мм цвет RAL 9003. Все фасонные и крепёжные элементы включая систему подвеса, предоставляет подрядчик.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</si>
</sst>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2"/>
      <color theme="1"/>
      <name val="Times New Roman"/>
      <family val="1"/>
      <charset val="204"/>
    </font>
    <font>
      <b/>
      <sz val="22"/>
      <color theme="1"/>
      <name val="Times New Roman"/>
      <family val="1"/>
      <charset val="204"/>
    </font>
    <font>
      <b/>
      <sz val="28"/>
      <color theme="1"/>
      <name val="Times New Roman"/>
      <family val="1"/>
      <charset val="204"/>
    </font>
    <font>
      <b/>
      <u/>
      <sz val="28"/>
      <color theme="1"/>
      <name val="Times New Roman"/>
      <family val="1"/>
      <charset val="204"/>
    </font>
    <font>
      <sz val="8"/>
      <name val="Calibri"/>
      <family val="2"/>
      <scheme val="minor"/>
    </font>
    <font>
      <sz val="22"/>
      <name val="Times New Roman"/>
      <family val="1"/>
      <charset val="204"/>
    </font>
    <font>
      <b/>
      <sz val="11"/>
      <color theme="1"/>
      <name val="Calibri"/>
      <family val="2"/>
      <charset val="204"/>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67">
    <xf numFmtId="0" fontId="0" fillId="0" borderId="0" xfId="0"/>
    <xf numFmtId="0" fontId="1" fillId="0" borderId="1" xfId="0" applyFont="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7" fillId="0" borderId="0" xfId="0" applyFont="1"/>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6" xfId="0" applyFont="1" applyBorder="1" applyAlignment="1">
      <alignment horizontal="justify" vertical="center" wrapText="1"/>
    </xf>
    <xf numFmtId="0" fontId="1" fillId="0" borderId="2"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1" fillId="0" borderId="17"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justify" vertical="center" wrapText="1"/>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26" xfId="0" applyFont="1" applyBorder="1" applyAlignment="1">
      <alignment horizontal="justify" vertical="center" wrapText="1"/>
    </xf>
    <xf numFmtId="0" fontId="2" fillId="0" borderId="27" xfId="0" applyFont="1" applyBorder="1" applyAlignment="1">
      <alignment horizontal="justify" vertical="center" wrapText="1"/>
    </xf>
    <xf numFmtId="0" fontId="1" fillId="0" borderId="28"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3"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14" xfId="0" applyFont="1" applyBorder="1" applyAlignment="1">
      <alignment horizontal="justify" vertical="center" wrapText="1"/>
    </xf>
    <xf numFmtId="0" fontId="1" fillId="0" borderId="24" xfId="0" applyFont="1" applyBorder="1" applyAlignment="1">
      <alignment vertical="center" wrapText="1"/>
    </xf>
    <xf numFmtId="0" fontId="1" fillId="0" borderId="25" xfId="0" applyFont="1" applyBorder="1" applyAlignment="1">
      <alignment horizontal="center" vertical="center" wrapText="1"/>
    </xf>
    <xf numFmtId="0" fontId="1" fillId="0" borderId="25" xfId="0"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8" xfId="0" applyNumberFormat="1" applyFont="1" applyFill="1" applyBorder="1" applyAlignment="1">
      <alignment horizontal="center" vertical="center" wrapText="1"/>
    </xf>
    <xf numFmtId="0" fontId="2" fillId="0" borderId="19"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2" fillId="0" borderId="23"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0" xfId="0" applyAlignment="1">
      <alignment wrapText="1" shrinkToFit="1"/>
    </xf>
    <xf numFmtId="4" fontId="1" fillId="0" borderId="7" xfId="0" quotePrefix="1" applyNumberFormat="1" applyFont="1" applyFill="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25"/>
  <sheetViews>
    <sheetView tabSelected="1" zoomScale="40" zoomScaleNormal="40" workbookViewId="0">
      <selection activeCell="R13" sqref="R13"/>
    </sheetView>
  </sheetViews>
  <sheetFormatPr defaultRowHeight="15" x14ac:dyDescent="0.25"/>
  <cols>
    <col min="3" max="3" width="150.7109375" customWidth="1"/>
    <col min="4" max="4" width="16.5703125" customWidth="1"/>
    <col min="5" max="5" width="26.140625" customWidth="1"/>
    <col min="6" max="6" width="29.7109375" customWidth="1"/>
    <col min="7" max="7" width="30" customWidth="1"/>
    <col min="8" max="8" width="35.7109375" customWidth="1"/>
    <col min="9" max="9" width="19.28515625" customWidth="1"/>
    <col min="10" max="10" width="24.7109375" customWidth="1"/>
    <col min="11" max="11" width="48.7109375" customWidth="1"/>
  </cols>
  <sheetData>
    <row r="1" spans="2:11" ht="99" customHeight="1" thickBot="1" x14ac:dyDescent="0.3">
      <c r="C1" s="56" t="s">
        <v>29</v>
      </c>
      <c r="D1" s="56"/>
      <c r="E1" s="56"/>
      <c r="F1" s="56"/>
      <c r="G1" s="56"/>
      <c r="H1" s="56"/>
      <c r="I1" s="56"/>
      <c r="J1" s="56"/>
      <c r="K1" s="56"/>
    </row>
    <row r="2" spans="2:11" ht="52.5" customHeight="1" x14ac:dyDescent="0.25">
      <c r="B2" s="44"/>
      <c r="C2" s="44" t="s">
        <v>21</v>
      </c>
      <c r="D2" s="57" t="s">
        <v>23</v>
      </c>
      <c r="E2" s="57" t="s">
        <v>22</v>
      </c>
      <c r="F2" s="63" t="s">
        <v>31</v>
      </c>
      <c r="G2" s="59" t="s">
        <v>12</v>
      </c>
      <c r="H2" s="59"/>
      <c r="I2" s="59"/>
      <c r="J2" s="59"/>
      <c r="K2" s="60"/>
    </row>
    <row r="3" spans="2:11" ht="27.75" thickBot="1" x14ac:dyDescent="0.3">
      <c r="B3" s="45"/>
      <c r="C3" s="45"/>
      <c r="D3" s="58"/>
      <c r="E3" s="58"/>
      <c r="F3" s="64"/>
      <c r="G3" s="65" t="s">
        <v>14</v>
      </c>
      <c r="H3" s="65"/>
      <c r="I3" s="65"/>
      <c r="J3" s="65"/>
      <c r="K3" s="66"/>
    </row>
    <row r="4" spans="2:11" ht="27.75" thickBot="1" x14ac:dyDescent="0.3">
      <c r="B4" s="24"/>
      <c r="C4" s="24" t="s">
        <v>11</v>
      </c>
      <c r="D4" s="25"/>
      <c r="E4" s="25"/>
      <c r="F4" s="26"/>
      <c r="G4" s="61" t="s">
        <v>15</v>
      </c>
      <c r="H4" s="61"/>
      <c r="I4" s="61"/>
      <c r="J4" s="61"/>
      <c r="K4" s="62"/>
    </row>
    <row r="5" spans="2:11" ht="28.5" thickBot="1" x14ac:dyDescent="0.3">
      <c r="B5" s="21"/>
      <c r="C5" s="21" t="s">
        <v>0</v>
      </c>
      <c r="D5" s="22"/>
      <c r="E5" s="22"/>
      <c r="F5" s="23"/>
      <c r="G5" s="51" t="s">
        <v>18</v>
      </c>
      <c r="H5" s="51"/>
      <c r="I5" s="51"/>
      <c r="J5" s="51"/>
      <c r="K5" s="52"/>
    </row>
    <row r="6" spans="2:11" ht="56.25" customHeight="1" x14ac:dyDescent="0.25">
      <c r="B6" s="29"/>
      <c r="C6" s="29"/>
      <c r="D6" s="35"/>
      <c r="E6" s="35"/>
      <c r="F6" s="36"/>
      <c r="G6" s="55" t="s">
        <v>10</v>
      </c>
      <c r="H6" s="55"/>
      <c r="I6" s="55" t="s">
        <v>9</v>
      </c>
      <c r="J6" s="55"/>
      <c r="K6" s="53" t="s">
        <v>8</v>
      </c>
    </row>
    <row r="7" spans="2:11" ht="56.25" thickBot="1" x14ac:dyDescent="0.3">
      <c r="B7" s="14"/>
      <c r="C7" s="14"/>
      <c r="D7" s="18"/>
      <c r="E7" s="18"/>
      <c r="F7" s="37"/>
      <c r="G7" s="6" t="s">
        <v>7</v>
      </c>
      <c r="H7" s="6" t="s">
        <v>6</v>
      </c>
      <c r="I7" s="6" t="s">
        <v>7</v>
      </c>
      <c r="J7" s="6" t="s">
        <v>6</v>
      </c>
      <c r="K7" s="54"/>
    </row>
    <row r="8" spans="2:11" ht="222" x14ac:dyDescent="0.25">
      <c r="B8" s="30">
        <v>1</v>
      </c>
      <c r="C8" s="30" t="s">
        <v>26</v>
      </c>
      <c r="D8" s="31" t="s">
        <v>16</v>
      </c>
      <c r="E8" s="32">
        <v>1450</v>
      </c>
      <c r="F8" s="28"/>
      <c r="G8" s="43" t="s">
        <v>28</v>
      </c>
      <c r="H8" s="43" t="s">
        <v>28</v>
      </c>
      <c r="I8" s="33">
        <v>0</v>
      </c>
      <c r="J8" s="33">
        <f>I8*E8</f>
        <v>0</v>
      </c>
      <c r="K8" s="34">
        <f>J8</f>
        <v>0</v>
      </c>
    </row>
    <row r="9" spans="2:11" ht="194.25" x14ac:dyDescent="0.25">
      <c r="B9" s="30">
        <v>2</v>
      </c>
      <c r="C9" s="30" t="s">
        <v>24</v>
      </c>
      <c r="D9" s="31" t="s">
        <v>16</v>
      </c>
      <c r="E9" s="32">
        <v>1300</v>
      </c>
      <c r="F9" s="28"/>
      <c r="G9" s="33">
        <v>0</v>
      </c>
      <c r="H9" s="33">
        <f>E9*G9</f>
        <v>0</v>
      </c>
      <c r="I9" s="33">
        <v>0</v>
      </c>
      <c r="J9" s="33">
        <f>I9*E9</f>
        <v>0</v>
      </c>
      <c r="K9" s="34">
        <f t="shared" ref="K9" si="0">H9+J9</f>
        <v>0</v>
      </c>
    </row>
    <row r="10" spans="2:11" ht="111" x14ac:dyDescent="0.25">
      <c r="B10" s="30">
        <v>3</v>
      </c>
      <c r="C10" s="30" t="s">
        <v>25</v>
      </c>
      <c r="D10" s="31" t="s">
        <v>16</v>
      </c>
      <c r="E10" s="32">
        <v>4100</v>
      </c>
      <c r="F10" s="28"/>
      <c r="G10" s="33">
        <v>0</v>
      </c>
      <c r="H10" s="33">
        <f t="shared" ref="H10:H14" si="1">E10*G10</f>
        <v>0</v>
      </c>
      <c r="I10" s="33">
        <v>0</v>
      </c>
      <c r="J10" s="33">
        <f t="shared" ref="J10:J14" si="2">I10*E10</f>
        <v>0</v>
      </c>
      <c r="K10" s="34">
        <f t="shared" ref="K10:K14" si="3">H10+J10</f>
        <v>0</v>
      </c>
    </row>
    <row r="11" spans="2:11" ht="83.25" x14ac:dyDescent="0.25">
      <c r="B11" s="30">
        <v>4</v>
      </c>
      <c r="C11" s="30" t="s">
        <v>30</v>
      </c>
      <c r="D11" s="31" t="s">
        <v>16</v>
      </c>
      <c r="E11" s="32">
        <v>300</v>
      </c>
      <c r="F11" s="28"/>
      <c r="G11" s="33">
        <v>0</v>
      </c>
      <c r="H11" s="33">
        <f t="shared" si="1"/>
        <v>0</v>
      </c>
      <c r="I11" s="33">
        <v>0</v>
      </c>
      <c r="J11" s="33">
        <f t="shared" si="2"/>
        <v>0</v>
      </c>
      <c r="K11" s="34">
        <f t="shared" si="3"/>
        <v>0</v>
      </c>
    </row>
    <row r="12" spans="2:11" ht="111" x14ac:dyDescent="0.25">
      <c r="B12" s="30">
        <v>5</v>
      </c>
      <c r="C12" s="30" t="s">
        <v>32</v>
      </c>
      <c r="D12" s="31" t="s">
        <v>16</v>
      </c>
      <c r="E12" s="32">
        <v>100</v>
      </c>
      <c r="F12" s="41"/>
      <c r="G12" s="33">
        <v>0</v>
      </c>
      <c r="H12" s="33">
        <f t="shared" ref="H12" si="4">E12*G12</f>
        <v>0</v>
      </c>
      <c r="I12" s="33">
        <v>0</v>
      </c>
      <c r="J12" s="33">
        <f t="shared" ref="J12" si="5">I12*E12</f>
        <v>0</v>
      </c>
      <c r="K12" s="34">
        <f t="shared" ref="K12" si="6">H12+J12</f>
        <v>0</v>
      </c>
    </row>
    <row r="13" spans="2:11" ht="111" x14ac:dyDescent="0.25">
      <c r="B13" s="30">
        <v>5</v>
      </c>
      <c r="C13" s="30" t="s">
        <v>27</v>
      </c>
      <c r="D13" s="31" t="s">
        <v>16</v>
      </c>
      <c r="E13" s="32">
        <v>300</v>
      </c>
      <c r="F13" s="28"/>
      <c r="G13" s="33">
        <v>0</v>
      </c>
      <c r="H13" s="33">
        <f t="shared" si="1"/>
        <v>0</v>
      </c>
      <c r="I13" s="33">
        <v>0</v>
      </c>
      <c r="J13" s="33">
        <f t="shared" si="2"/>
        <v>0</v>
      </c>
      <c r="K13" s="34">
        <f t="shared" si="3"/>
        <v>0</v>
      </c>
    </row>
    <row r="14" spans="2:11" ht="28.5" thickBot="1" x14ac:dyDescent="0.3">
      <c r="B14" s="30">
        <v>6</v>
      </c>
      <c r="C14" s="30"/>
      <c r="D14" s="31"/>
      <c r="E14" s="32"/>
      <c r="F14" s="28"/>
      <c r="G14" s="33">
        <v>0</v>
      </c>
      <c r="H14" s="33">
        <f t="shared" si="1"/>
        <v>0</v>
      </c>
      <c r="I14" s="33">
        <v>0</v>
      </c>
      <c r="J14" s="33">
        <f t="shared" si="2"/>
        <v>0</v>
      </c>
      <c r="K14" s="34">
        <f t="shared" si="3"/>
        <v>0</v>
      </c>
    </row>
    <row r="15" spans="2:11" s="4" customFormat="1" ht="39.75" customHeight="1" thickBot="1" x14ac:dyDescent="0.3">
      <c r="B15" s="7"/>
      <c r="C15" s="24" t="s">
        <v>13</v>
      </c>
      <c r="D15" s="25"/>
      <c r="E15" s="38"/>
      <c r="F15" s="27"/>
      <c r="G15" s="39"/>
      <c r="H15" s="40">
        <f>SUM(H8:H14)</f>
        <v>0</v>
      </c>
      <c r="I15" s="39"/>
      <c r="J15" s="40">
        <f>SUM(J8:J14)</f>
        <v>0</v>
      </c>
      <c r="K15" s="40">
        <f>SUM(K8:K14)</f>
        <v>0</v>
      </c>
    </row>
    <row r="16" spans="2:11" ht="27.75" x14ac:dyDescent="0.25">
      <c r="B16" s="13"/>
      <c r="C16" s="13" t="s">
        <v>4</v>
      </c>
      <c r="D16" s="17"/>
      <c r="E16" s="20"/>
      <c r="F16" s="8"/>
      <c r="G16" s="9"/>
      <c r="H16" s="9"/>
      <c r="I16" s="9"/>
      <c r="J16" s="9"/>
      <c r="K16" s="10">
        <f>K15*20/120</f>
        <v>0</v>
      </c>
    </row>
    <row r="17" spans="2:11" ht="27.75" customHeight="1" x14ac:dyDescent="0.25">
      <c r="B17" s="12"/>
      <c r="C17" s="12" t="s">
        <v>5</v>
      </c>
      <c r="D17" s="16"/>
      <c r="E17" s="19"/>
      <c r="F17" s="5"/>
      <c r="G17" s="2"/>
      <c r="H17" s="2"/>
      <c r="I17" s="2"/>
      <c r="J17" s="2"/>
      <c r="K17" s="11">
        <f>K15-K16</f>
        <v>0</v>
      </c>
    </row>
    <row r="18" spans="2:11" ht="27.75" x14ac:dyDescent="0.25">
      <c r="B18" s="12"/>
      <c r="C18" s="12" t="s">
        <v>2</v>
      </c>
      <c r="D18" s="15"/>
      <c r="E18" s="15"/>
      <c r="F18" s="1"/>
      <c r="G18" s="48" t="s">
        <v>17</v>
      </c>
      <c r="H18" s="48"/>
      <c r="I18" s="48"/>
      <c r="J18" s="48"/>
      <c r="K18" s="49"/>
    </row>
    <row r="19" spans="2:11" ht="27.75" x14ac:dyDescent="0.25">
      <c r="B19" s="12"/>
      <c r="C19" s="12" t="s">
        <v>1</v>
      </c>
      <c r="D19" s="15"/>
      <c r="E19" s="15"/>
      <c r="F19" s="1"/>
      <c r="G19" s="50" t="s">
        <v>19</v>
      </c>
      <c r="H19" s="48"/>
      <c r="I19" s="48"/>
      <c r="J19" s="48"/>
      <c r="K19" s="49"/>
    </row>
    <row r="20" spans="2:11" ht="28.5" thickBot="1" x14ac:dyDescent="0.3">
      <c r="B20" s="14"/>
      <c r="C20" s="14" t="s">
        <v>3</v>
      </c>
      <c r="D20" s="18"/>
      <c r="E20" s="18"/>
      <c r="F20" s="3"/>
      <c r="G20" s="46" t="s">
        <v>20</v>
      </c>
      <c r="H20" s="46"/>
      <c r="I20" s="46"/>
      <c r="J20" s="46"/>
      <c r="K20" s="47"/>
    </row>
    <row r="24" spans="2:11" x14ac:dyDescent="0.25">
      <c r="C24" s="42"/>
    </row>
    <row r="25" spans="2:11" x14ac:dyDescent="0.25">
      <c r="C25" s="42"/>
    </row>
  </sheetData>
  <mergeCells count="16">
    <mergeCell ref="C1:K1"/>
    <mergeCell ref="D2:D3"/>
    <mergeCell ref="G2:K2"/>
    <mergeCell ref="E2:E3"/>
    <mergeCell ref="G4:K4"/>
    <mergeCell ref="F2:F3"/>
    <mergeCell ref="G3:K3"/>
    <mergeCell ref="B2:B3"/>
    <mergeCell ref="G20:K20"/>
    <mergeCell ref="G18:K18"/>
    <mergeCell ref="G19:K19"/>
    <mergeCell ref="G5:K5"/>
    <mergeCell ref="K6:K7"/>
    <mergeCell ref="G6:H6"/>
    <mergeCell ref="I6:J6"/>
    <mergeCell ref="C2:C3"/>
  </mergeCells>
  <phoneticPr fontId="5" type="noConversion"/>
  <pageMargins left="0.25" right="0.25"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2019-11-19T15:15:21Z</dcterms:modified>
</cp:coreProperties>
</file>