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5AF08634-ADAA-4956-9520-BB912A48E932}" xr6:coauthVersionLast="44" xr6:coauthVersionMax="44" xr10:uidLastSave="{00000000-0000-0000-0000-000000000000}"/>
  <bookViews>
    <workbookView xWindow="1170" yWindow="1170" windowWidth="16260" windowHeight="1443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F12" i="1"/>
  <c r="I12" i="1" s="1"/>
  <c r="H11" i="1"/>
  <c r="F11" i="1"/>
  <c r="I11" i="1" s="1"/>
  <c r="H10" i="1"/>
  <c r="F10" i="1"/>
  <c r="I10" i="1" s="1"/>
  <c r="F13" i="1" l="1"/>
  <c r="H13" i="1"/>
  <c r="F9" i="1"/>
  <c r="H9" i="1"/>
  <c r="I13" i="1" l="1"/>
  <c r="I9" i="1"/>
  <c r="I14" i="1" s="1"/>
  <c r="I15" i="1" s="1"/>
  <c r="I16" i="1" l="1"/>
</calcChain>
</file>

<file path=xl/sharedStrings.xml><?xml version="1.0" encoding="utf-8"?>
<sst xmlns="http://schemas.openxmlformats.org/spreadsheetml/2006/main" count="39" uniqueCount="34">
  <si>
    <t xml:space="preserve">Критерии </t>
  </si>
  <si>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</si>
  <si>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</si>
  <si>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</si>
  <si>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</si>
  <si>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</si>
  <si>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</si>
  <si>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</si>
  <si>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</si>
  <si>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</si>
  <si>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</si>
  <si>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</si>
  <si>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Стоимость альтернативного предоложения с НДС, руб.</t>
  </si>
  <si>
    <t>стоимость с мембраной</t>
  </si>
  <si>
    <t>Стоимость итого, руб, с НДС:</t>
  </si>
  <si>
    <t>Указать требуемый размер аванса</t>
  </si>
  <si>
    <t xml:space="preserve">Представить референс лист </t>
  </si>
  <si>
    <t>Стоимость работ, руб. с НДС</t>
  </si>
  <si>
    <t>Стоимость материалов, руб. с НДС</t>
  </si>
  <si>
    <t>указать № СРО</t>
  </si>
  <si>
    <t>ИНН/КПП</t>
  </si>
  <si>
    <t>______________/______________</t>
  </si>
  <si>
    <t>Участник тендерного отбора</t>
  </si>
  <si>
    <t>Объёмы работ, м2, м.пог., шт.</t>
  </si>
  <si>
    <t>Указать срок выполнения работ</t>
  </si>
  <si>
    <t>Указать гарантийный период, минимум 60 мес.</t>
  </si>
  <si>
    <t>м2</t>
  </si>
  <si>
    <t>Топпинговое покрытие – упрочнитель бетона Турбофлор Корунд с пропиткой (Кюринг) возможно предложение аналога с указанием марки</t>
  </si>
  <si>
    <t>Устройство плиты пола с двойным армированием согласно ТЗ</t>
  </si>
  <si>
    <t>Укладка мембраны Плантер с проклейкой швов.</t>
  </si>
  <si>
    <t>Поэтапная подготовка основания песком с уплотнением 0,95 (песок и погрузчик предоставляет заказчик). Работы по разравниванию и трамбовке – ответственность подрядчика.</t>
  </si>
  <si>
    <t xml:space="preserve">Деформационные швы в местах примыкания к колоннам, цокольным балкам, существующим зданиям и конструкциям, а также в местах расположения фундаментных блоков на пандусе </t>
  </si>
  <si>
    <t>м. пог.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</si>
  <si>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устройству чистовых полов в складе промежуточного хранения упаковки на территории ОАО «Северное Молоко».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</si>
</sst>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tabSelected="1" zoomScale="40" zoomScaleNormal="40" workbookViewId="0">
      <selection activeCell="K31" sqref="K31"/>
    </sheetView>
  </sheetViews>
  <sheetFormatPr defaultRowHeight="15" x14ac:dyDescent="0.25"/>
  <cols>
    <col min="2" max="2" width="76.28515625" customWidth="1"/>
    <col min="3" max="3" width="18.7109375" customWidth="1"/>
    <col min="4" max="4" width="22.28515625" customWidth="1"/>
    <col min="5" max="5" width="21.5703125" customWidth="1"/>
    <col min="6" max="6" width="25.28515625" customWidth="1"/>
    <col min="7" max="7" width="23.7109375" customWidth="1"/>
    <col min="8" max="8" width="24.42578125" customWidth="1"/>
    <col min="9" max="9" width="35.5703125" bestFit="1" customWidth="1"/>
  </cols>
  <sheetData>
    <row r="1" spans="2:9" ht="15.75" thickBot="1" x14ac:dyDescent="0.3"/>
    <row r="2" spans="2:9" ht="137.25" customHeight="1" thickBot="1" x14ac:dyDescent="0.3">
      <c r="B2" s="20" t="s">
        <v>33</v>
      </c>
      <c r="C2" s="21"/>
      <c r="D2" s="21"/>
      <c r="E2" s="21"/>
      <c r="F2" s="21"/>
      <c r="G2" s="21"/>
      <c r="H2" s="21"/>
      <c r="I2" s="22"/>
    </row>
    <row r="3" spans="2:9" ht="40.5" customHeight="1" x14ac:dyDescent="0.25">
      <c r="B3" s="23" t="s">
        <v>0</v>
      </c>
      <c r="C3" s="25" t="s">
        <v>8</v>
      </c>
      <c r="D3" s="25" t="s">
        <v>23</v>
      </c>
      <c r="E3" s="27" t="s">
        <v>22</v>
      </c>
      <c r="F3" s="27"/>
      <c r="G3" s="27"/>
      <c r="H3" s="27"/>
      <c r="I3" s="28"/>
    </row>
    <row r="4" spans="2:9" ht="70.5" customHeight="1" x14ac:dyDescent="0.25">
      <c r="B4" s="24"/>
      <c r="C4" s="26"/>
      <c r="D4" s="26"/>
      <c r="E4" s="32"/>
      <c r="F4" s="32"/>
      <c r="G4" s="32"/>
      <c r="H4" s="32"/>
      <c r="I4" s="33"/>
    </row>
    <row r="5" spans="2:9" ht="27" x14ac:dyDescent="0.25">
      <c r="B5" s="9" t="s">
        <v>20</v>
      </c>
      <c r="C5" s="14"/>
      <c r="D5" s="16"/>
      <c r="E5" s="32" t="s">
        <v>21</v>
      </c>
      <c r="F5" s="32"/>
      <c r="G5" s="32"/>
      <c r="H5" s="32"/>
      <c r="I5" s="33"/>
    </row>
    <row r="6" spans="2:9" ht="27.75" x14ac:dyDescent="0.25">
      <c r="B6" s="9" t="s">
        <v>1</v>
      </c>
      <c r="C6" s="15"/>
      <c r="D6" s="3"/>
      <c r="E6" s="31" t="s">
        <v>19</v>
      </c>
      <c r="F6" s="31"/>
      <c r="G6" s="31"/>
      <c r="H6" s="31"/>
      <c r="I6" s="34"/>
    </row>
    <row r="7" spans="2:9" ht="55.5" customHeight="1" x14ac:dyDescent="0.25">
      <c r="B7" s="9"/>
      <c r="C7" s="15"/>
      <c r="D7" s="3"/>
      <c r="E7" s="31" t="s">
        <v>18</v>
      </c>
      <c r="F7" s="31"/>
      <c r="G7" s="31" t="s">
        <v>17</v>
      </c>
      <c r="H7" s="31"/>
      <c r="I7" s="29" t="s">
        <v>14</v>
      </c>
    </row>
    <row r="8" spans="2:9" ht="27.75" x14ac:dyDescent="0.25">
      <c r="B8" s="2"/>
      <c r="C8" s="3"/>
      <c r="D8" s="3"/>
      <c r="E8" s="19" t="s">
        <v>10</v>
      </c>
      <c r="F8" s="19" t="s">
        <v>9</v>
      </c>
      <c r="G8" s="19" t="s">
        <v>10</v>
      </c>
      <c r="H8" s="19" t="s">
        <v>9</v>
      </c>
      <c r="I8" s="30"/>
    </row>
    <row r="9" spans="2:9" ht="111" x14ac:dyDescent="0.25">
      <c r="B9" s="4" t="s">
        <v>27</v>
      </c>
      <c r="C9" s="12" t="s">
        <v>26</v>
      </c>
      <c r="D9" s="12">
        <v>770</v>
      </c>
      <c r="E9" s="35"/>
      <c r="F9" s="35">
        <f>E9*$D9</f>
        <v>0</v>
      </c>
      <c r="G9" s="35"/>
      <c r="H9" s="35">
        <f>G9*$D9</f>
        <v>0</v>
      </c>
      <c r="I9" s="36">
        <f>F9+H9</f>
        <v>0</v>
      </c>
    </row>
    <row r="10" spans="2:9" ht="55.5" x14ac:dyDescent="0.25">
      <c r="B10" s="4" t="s">
        <v>28</v>
      </c>
      <c r="C10" s="12" t="s">
        <v>26</v>
      </c>
      <c r="D10" s="12">
        <v>770</v>
      </c>
      <c r="E10" s="35"/>
      <c r="F10" s="35">
        <f>E10*$D10</f>
        <v>0</v>
      </c>
      <c r="G10" s="35"/>
      <c r="H10" s="35">
        <f>G10*$D10</f>
        <v>0</v>
      </c>
      <c r="I10" s="36">
        <f>F10+H10</f>
        <v>0</v>
      </c>
    </row>
    <row r="11" spans="2:9" ht="55.5" x14ac:dyDescent="0.25">
      <c r="B11" s="4" t="s">
        <v>29</v>
      </c>
      <c r="C11" s="12" t="s">
        <v>26</v>
      </c>
      <c r="D11" s="12">
        <v>770</v>
      </c>
      <c r="E11" s="35"/>
      <c r="F11" s="35">
        <f>E11*$D11</f>
        <v>0</v>
      </c>
      <c r="G11" s="35"/>
      <c r="H11" s="35">
        <f>G11*$D11</f>
        <v>0</v>
      </c>
      <c r="I11" s="36">
        <f>F11+H11</f>
        <v>0</v>
      </c>
    </row>
    <row r="12" spans="2:9" ht="138.75" x14ac:dyDescent="0.25">
      <c r="B12" s="4" t="s">
        <v>30</v>
      </c>
      <c r="C12" s="12" t="s">
        <v>26</v>
      </c>
      <c r="D12" s="12">
        <v>770</v>
      </c>
      <c r="E12" s="35"/>
      <c r="F12" s="35">
        <f>E12*$D12</f>
        <v>0</v>
      </c>
      <c r="G12" s="35"/>
      <c r="H12" s="35">
        <f>G12*$D12</f>
        <v>0</v>
      </c>
      <c r="I12" s="36">
        <f>F12+H12</f>
        <v>0</v>
      </c>
    </row>
    <row r="13" spans="2:9" ht="178.5" customHeight="1" thickBot="1" x14ac:dyDescent="0.3">
      <c r="B13" s="4" t="s">
        <v>31</v>
      </c>
      <c r="C13" s="12" t="s">
        <v>32</v>
      </c>
      <c r="D13" s="12">
        <v>300</v>
      </c>
      <c r="E13" s="35"/>
      <c r="F13" s="35">
        <f t="shared" ref="F13" si="0">E13*$D13</f>
        <v>0</v>
      </c>
      <c r="G13" s="35"/>
      <c r="H13" s="35">
        <f t="shared" ref="H13" si="1">G13*$D13</f>
        <v>0</v>
      </c>
      <c r="I13" s="36">
        <f t="shared" ref="I13" si="2">F13+H13</f>
        <v>0</v>
      </c>
    </row>
    <row r="14" spans="2:9" ht="27.75" thickBot="1" x14ac:dyDescent="0.3">
      <c r="B14" s="1" t="s">
        <v>7</v>
      </c>
      <c r="C14" s="6"/>
      <c r="D14" s="18"/>
      <c r="E14" s="37"/>
      <c r="F14" s="37"/>
      <c r="G14" s="37"/>
      <c r="H14" s="37"/>
      <c r="I14" s="38">
        <f>SUM(I9:I13)</f>
        <v>0</v>
      </c>
    </row>
    <row r="15" spans="2:9" ht="27.75" x14ac:dyDescent="0.25">
      <c r="B15" s="7" t="s">
        <v>5</v>
      </c>
      <c r="C15" s="8"/>
      <c r="D15" s="17"/>
      <c r="E15" s="39"/>
      <c r="F15" s="39"/>
      <c r="G15" s="39"/>
      <c r="H15" s="39"/>
      <c r="I15" s="40">
        <f>I14*20/120</f>
        <v>0</v>
      </c>
    </row>
    <row r="16" spans="2:9" ht="27.75" x14ac:dyDescent="0.25">
      <c r="B16" s="2" t="s">
        <v>6</v>
      </c>
      <c r="C16" s="5"/>
      <c r="D16" s="14"/>
      <c r="E16" s="35"/>
      <c r="F16" s="35"/>
      <c r="G16" s="35"/>
      <c r="H16" s="35"/>
      <c r="I16" s="36">
        <f>I14-I15</f>
        <v>0</v>
      </c>
    </row>
    <row r="17" spans="2:9" ht="54" hidden="1" x14ac:dyDescent="0.25">
      <c r="B17" s="9" t="s">
        <v>12</v>
      </c>
      <c r="C17" s="5"/>
      <c r="D17" s="14"/>
      <c r="E17" s="41" t="s">
        <v>13</v>
      </c>
      <c r="F17" s="41"/>
      <c r="G17" s="41"/>
      <c r="H17" s="41"/>
      <c r="I17" s="42">
        <v>8440000</v>
      </c>
    </row>
    <row r="18" spans="2:9" ht="27.75" x14ac:dyDescent="0.25">
      <c r="B18" s="2" t="s">
        <v>11</v>
      </c>
      <c r="C18" s="3"/>
      <c r="D18" s="14"/>
      <c r="E18" s="43" t="s">
        <v>24</v>
      </c>
      <c r="F18" s="31"/>
      <c r="G18" s="31"/>
      <c r="H18" s="31"/>
      <c r="I18" s="34"/>
    </row>
    <row r="19" spans="2:9" ht="27.75" x14ac:dyDescent="0.25">
      <c r="B19" s="2" t="s">
        <v>3</v>
      </c>
      <c r="C19" s="3"/>
      <c r="D19" s="12"/>
      <c r="E19" s="31" t="s">
        <v>25</v>
      </c>
      <c r="F19" s="31"/>
      <c r="G19" s="31"/>
      <c r="H19" s="31"/>
      <c r="I19" s="34"/>
    </row>
    <row r="20" spans="2:9" ht="27.75" x14ac:dyDescent="0.25">
      <c r="B20" s="2" t="s">
        <v>2</v>
      </c>
      <c r="C20" s="3"/>
      <c r="D20" s="12"/>
      <c r="E20" s="31" t="s">
        <v>15</v>
      </c>
      <c r="F20" s="31"/>
      <c r="G20" s="31"/>
      <c r="H20" s="31"/>
      <c r="I20" s="34"/>
    </row>
    <row r="21" spans="2:9" ht="28.5" thickBot="1" x14ac:dyDescent="0.3">
      <c r="B21" s="10" t="s">
        <v>4</v>
      </c>
      <c r="C21" s="11"/>
      <c r="D21" s="13"/>
      <c r="E21" s="44" t="s">
        <v>16</v>
      </c>
      <c r="F21" s="44"/>
      <c r="G21" s="44"/>
      <c r="H21" s="44"/>
      <c r="I21" s="45"/>
    </row>
  </sheetData>
  <mergeCells count="16">
    <mergeCell ref="I7:I8"/>
    <mergeCell ref="E17:H17"/>
    <mergeCell ref="E21:I21"/>
    <mergeCell ref="E18:I18"/>
    <mergeCell ref="E19:I19"/>
    <mergeCell ref="E20:I20"/>
    <mergeCell ref="E7:F7"/>
    <mergeCell ref="G7:H7"/>
    <mergeCell ref="B2:I2"/>
    <mergeCell ref="E4:I4"/>
    <mergeCell ref="E6:I6"/>
    <mergeCell ref="B3:B4"/>
    <mergeCell ref="C3:C4"/>
    <mergeCell ref="E3:I3"/>
    <mergeCell ref="D3:D4"/>
    <mergeCell ref="E5:I5"/>
  </mergeCells>
  <phoneticPr fontId="5" type="noConversion"/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2019-09-13T09:01:47Z</dcterms:modified>
</cp:coreProperties>
</file>