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8297CF7E-9085-4671-902A-E417AF720EB5}" xr6:coauthVersionLast="45" xr6:coauthVersionMax="45" xr10:uidLastSave="{00000000-0000-0000-0000-000000000000}"/>
  <bookViews>
    <workbookView xWindow="0" yWindow="600" windowWidth="28800" windowHeight="15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F12" i="1"/>
  <c r="I12" i="1" s="1"/>
  <c r="H11" i="1"/>
  <c r="F11" i="1"/>
  <c r="I11" i="1" s="1"/>
  <c r="F9" i="1" l="1"/>
  <c r="H9" i="1"/>
  <c r="F10" i="1"/>
  <c r="H10" i="1"/>
  <c r="F13" i="1"/>
  <c r="H13" i="1"/>
  <c r="F14" i="1"/>
  <c r="H14" i="1"/>
  <c r="F15" i="1"/>
  <c r="H15" i="1"/>
  <c r="F16" i="1"/>
  <c r="H16" i="1"/>
  <c r="F17" i="1"/>
  <c r="H17" i="1"/>
  <c r="I10" i="1" l="1"/>
  <c r="I17" i="1"/>
  <c r="I9" i="1"/>
  <c r="I14" i="1"/>
  <c r="I15" i="1"/>
  <c r="I16" i="1"/>
  <c r="I13" i="1"/>
  <c r="I18" i="1" l="1"/>
  <c r="I19" i="1" l="1"/>
  <c r="I20" i="1" s="1"/>
</calcChain>
</file>

<file path=xl/sharedStrings.xml><?xml version="1.0" encoding="utf-8"?>
<sst xmlns="http://schemas.openxmlformats.org/spreadsheetml/2006/main" count="41" uniqueCount="34">
  <si>
    <t>Наличие СРО</t>
  </si>
  <si>
    <t>Порядок расчетов, предоплата</t>
  </si>
  <si>
    <t>Условия гарантии</t>
  </si>
  <si>
    <t>Опыт работы</t>
  </si>
  <si>
    <t>м2</t>
  </si>
  <si>
    <t>шт</t>
  </si>
  <si>
    <t>НДС, руб.</t>
  </si>
  <si>
    <t>Стоимость без НДС, руб.</t>
  </si>
  <si>
    <t>Стоимость с НДС, руб.</t>
  </si>
  <si>
    <t>Ед.изм.</t>
  </si>
  <si>
    <t>Общая, руб.</t>
  </si>
  <si>
    <t>За ед., руб.</t>
  </si>
  <si>
    <t>Срок выполнения</t>
  </si>
  <si>
    <t>м.п.</t>
  </si>
  <si>
    <t>Стоимость итого, руб, с НДС:</t>
  </si>
  <si>
    <t>Водосточные воронки</t>
  </si>
  <si>
    <t>Аэраторы</t>
  </si>
  <si>
    <t>Утепление парапетов на высоту 1м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</si>
  <si>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</si>
  <si>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</si>
  <si>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</si>
  <si>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</si>
  <si>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указать срок выполнения работ</t>
  </si>
  <si>
    <t>минимум 60 месяцев</t>
  </si>
  <si>
    <t>предоставитьреференс лист</t>
  </si>
  <si>
    <t>Устройство кровли согласно проекта (все материалы кроме профлиста предоставляет подрядчик)</t>
  </si>
  <si>
    <t>тн</t>
  </si>
  <si>
    <t>Объёмы работ, м2, м.пог., шт., тн</t>
  </si>
  <si>
    <r>
      <rPr>
        <b/>
        <u/>
        <sz val="22"/>
        <color theme="1"/>
        <rFont val="Times New Roman"/>
        <family val="1"/>
        <charset val="204"/>
      </rPr>
      <t>Наименование работ:</t>
    </r>
    <r>
      <rPr>
        <b/>
        <sz val="22"/>
        <color theme="1"/>
        <rFont val="Times New Roman"/>
        <family val="1"/>
        <charset val="204"/>
      </rPr>
      <t xml:space="preserve"> Устройство кровли на производственном здании на территории завода ОАО «Северное Молоко».
</t>
    </r>
    <r>
      <rPr>
        <b/>
        <u/>
        <sz val="22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2"/>
        <color theme="1"/>
        <rFont val="Times New Roman"/>
        <family val="1"/>
        <charset val="204"/>
      </rPr>
      <t xml:space="preserve"> Проектная группа</t>
    </r>
  </si>
  <si>
    <t>Устройство Металлических выпусков из профильной трубы 100*100*4мм длиной не более 1,5м с привариванием их к прогонам. Покраска в белый/серый цвет по согласованию с заказчиком.</t>
  </si>
  <si>
    <t>Устройство деформационных швов</t>
  </si>
  <si>
    <t>Устройство дополнительных поперечных прогонов из швеллера 24П в местах прохода воздуховодов с грунтованием и покраской в белый/серый цвет по согласованию с заказчиком.</t>
  </si>
  <si>
    <t>Изоляция проходов стоек под площадки для инженерного оборудования.</t>
  </si>
  <si>
    <t>Устройство гильз (Лист из оц. стали толщиной 0,7 мм) и изоляция проходов вент шахт, воздуховодов, согласно проекта размерами от 0,2 до 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</si>
</sst>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u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4"/>
  <sheetViews>
    <sheetView tabSelected="1" topLeftCell="A2" zoomScale="55" zoomScaleNormal="55" workbookViewId="0">
      <selection activeCell="Q20" sqref="Q20"/>
    </sheetView>
  </sheetViews>
  <sheetFormatPr defaultRowHeight="15" x14ac:dyDescent="0.25"/>
  <cols>
    <col min="2" max="2" width="97.42578125" customWidth="1"/>
    <col min="3" max="3" width="14.85546875" customWidth="1"/>
    <col min="4" max="4" width="35.7109375" customWidth="1"/>
    <col min="5" max="5" width="21.5703125" customWidth="1"/>
    <col min="6" max="6" width="25.28515625" customWidth="1"/>
    <col min="7" max="7" width="28.85546875" customWidth="1"/>
    <col min="8" max="8" width="27" customWidth="1"/>
    <col min="9" max="9" width="34" customWidth="1"/>
  </cols>
  <sheetData>
    <row r="1" spans="2:9" ht="15.75" thickBot="1" x14ac:dyDescent="0.3"/>
    <row r="2" spans="2:9" ht="67.5" customHeight="1" thickBot="1" x14ac:dyDescent="0.3">
      <c r="B2" s="80" t="s">
        <v>28</v>
      </c>
      <c r="C2" s="81"/>
      <c r="D2" s="81"/>
      <c r="E2" s="81"/>
      <c r="F2" s="81"/>
      <c r="G2" s="81"/>
      <c r="H2" s="81"/>
      <c r="I2" s="82"/>
    </row>
    <row r="3" spans="2:9" ht="40.5" customHeight="1" thickBot="1" x14ac:dyDescent="0.3">
      <c r="B3" s="55"/>
      <c r="C3" s="57" t="s">
        <v>9</v>
      </c>
      <c r="D3" s="59" t="s">
        <v>27</v>
      </c>
      <c r="E3" s="47" t="s">
        <v>21</v>
      </c>
      <c r="F3" s="48"/>
      <c r="G3" s="48"/>
      <c r="H3" s="48"/>
      <c r="I3" s="49"/>
    </row>
    <row r="4" spans="2:9" ht="19.5" customHeight="1" thickBot="1" x14ac:dyDescent="0.3">
      <c r="B4" s="56"/>
      <c r="C4" s="58"/>
      <c r="D4" s="60"/>
      <c r="E4" s="50"/>
      <c r="F4" s="51"/>
      <c r="G4" s="51"/>
      <c r="H4" s="51"/>
      <c r="I4" s="52"/>
    </row>
    <row r="5" spans="2:9" ht="21.75" customHeight="1" x14ac:dyDescent="0.25">
      <c r="B5" s="9" t="s">
        <v>20</v>
      </c>
      <c r="C5" s="10"/>
      <c r="D5" s="24"/>
      <c r="E5" s="61"/>
      <c r="F5" s="62"/>
      <c r="G5" s="62"/>
      <c r="H5" s="62"/>
      <c r="I5" s="72"/>
    </row>
    <row r="6" spans="2:9" ht="28.5" thickBot="1" x14ac:dyDescent="0.3">
      <c r="B6" s="25" t="s">
        <v>0</v>
      </c>
      <c r="C6" s="26"/>
      <c r="D6" s="27"/>
      <c r="E6" s="53"/>
      <c r="F6" s="54"/>
      <c r="G6" s="54"/>
      <c r="H6" s="54"/>
      <c r="I6" s="63"/>
    </row>
    <row r="7" spans="2:9" ht="55.5" customHeight="1" x14ac:dyDescent="0.25">
      <c r="B7" s="9"/>
      <c r="C7" s="28"/>
      <c r="D7" s="29"/>
      <c r="E7" s="70" t="s">
        <v>19</v>
      </c>
      <c r="F7" s="71"/>
      <c r="G7" s="71" t="s">
        <v>18</v>
      </c>
      <c r="H7" s="71"/>
      <c r="I7" s="73" t="s">
        <v>14</v>
      </c>
    </row>
    <row r="8" spans="2:9" ht="28.5" thickBot="1" x14ac:dyDescent="0.3">
      <c r="B8" s="8"/>
      <c r="C8" s="30"/>
      <c r="D8" s="31"/>
      <c r="E8" s="44" t="s">
        <v>11</v>
      </c>
      <c r="F8" s="43" t="s">
        <v>10</v>
      </c>
      <c r="G8" s="43" t="s">
        <v>11</v>
      </c>
      <c r="H8" s="43" t="s">
        <v>10</v>
      </c>
      <c r="I8" s="63"/>
    </row>
    <row r="9" spans="2:9" ht="58.5" customHeight="1" x14ac:dyDescent="0.25">
      <c r="B9" s="35" t="s">
        <v>25</v>
      </c>
      <c r="C9" s="36" t="s">
        <v>4</v>
      </c>
      <c r="D9" s="77">
        <v>1770</v>
      </c>
      <c r="E9" s="19">
        <v>0</v>
      </c>
      <c r="F9" s="12">
        <f>E9*$D9</f>
        <v>0</v>
      </c>
      <c r="G9" s="12">
        <v>0</v>
      </c>
      <c r="H9" s="12">
        <f>G9*$D9</f>
        <v>0</v>
      </c>
      <c r="I9" s="13">
        <f>F9+H9</f>
        <v>0</v>
      </c>
    </row>
    <row r="10" spans="2:9" ht="27.75" x14ac:dyDescent="0.25">
      <c r="B10" s="3" t="s">
        <v>30</v>
      </c>
      <c r="C10" s="7" t="s">
        <v>13</v>
      </c>
      <c r="D10" s="15">
        <v>27</v>
      </c>
      <c r="E10" s="18">
        <v>0</v>
      </c>
      <c r="F10" s="40">
        <f t="shared" ref="F10:F15" si="0">E10*$D10</f>
        <v>0</v>
      </c>
      <c r="G10" s="40">
        <v>0</v>
      </c>
      <c r="H10" s="40">
        <f t="shared" ref="H10:H15" si="1">G10*$D10</f>
        <v>0</v>
      </c>
      <c r="I10" s="11">
        <f t="shared" ref="I10:I15" si="2">F10+H10</f>
        <v>0</v>
      </c>
    </row>
    <row r="11" spans="2:9" s="14" customFormat="1" ht="111" x14ac:dyDescent="0.25">
      <c r="B11" s="3" t="s">
        <v>29</v>
      </c>
      <c r="C11" s="7" t="s">
        <v>26</v>
      </c>
      <c r="D11" s="15">
        <v>2</v>
      </c>
      <c r="E11" s="18">
        <v>0</v>
      </c>
      <c r="F11" s="40">
        <f t="shared" ref="F11" si="3">E11*$D11</f>
        <v>0</v>
      </c>
      <c r="G11" s="40">
        <v>0</v>
      </c>
      <c r="H11" s="40">
        <f t="shared" ref="H11" si="4">G11*$D11</f>
        <v>0</v>
      </c>
      <c r="I11" s="11">
        <f t="shared" ref="I11" si="5">F11+H11</f>
        <v>0</v>
      </c>
    </row>
    <row r="12" spans="2:9" s="14" customFormat="1" ht="111" x14ac:dyDescent="0.25">
      <c r="B12" s="3" t="s">
        <v>31</v>
      </c>
      <c r="C12" s="7" t="s">
        <v>26</v>
      </c>
      <c r="D12" s="15">
        <v>2</v>
      </c>
      <c r="E12" s="18">
        <v>0</v>
      </c>
      <c r="F12" s="40">
        <f t="shared" ref="F12" si="6">E12*$D12</f>
        <v>0</v>
      </c>
      <c r="G12" s="40">
        <v>0</v>
      </c>
      <c r="H12" s="40">
        <f t="shared" ref="H12" si="7">G12*$D12</f>
        <v>0</v>
      </c>
      <c r="I12" s="11">
        <f t="shared" ref="I12" si="8">F12+H12</f>
        <v>0</v>
      </c>
    </row>
    <row r="13" spans="2:9" ht="60.75" customHeight="1" x14ac:dyDescent="0.25">
      <c r="B13" s="1" t="s">
        <v>32</v>
      </c>
      <c r="C13" s="7" t="s">
        <v>13</v>
      </c>
      <c r="D13" s="15">
        <v>100</v>
      </c>
      <c r="E13" s="18">
        <v>0</v>
      </c>
      <c r="F13" s="40">
        <f t="shared" si="0"/>
        <v>0</v>
      </c>
      <c r="G13" s="40">
        <v>0</v>
      </c>
      <c r="H13" s="40">
        <f t="shared" si="1"/>
        <v>0</v>
      </c>
      <c r="I13" s="11">
        <f t="shared" si="2"/>
        <v>0</v>
      </c>
    </row>
    <row r="14" spans="2:9" ht="90" customHeight="1" x14ac:dyDescent="0.25">
      <c r="B14" s="1" t="s">
        <v>33</v>
      </c>
      <c r="C14" s="7" t="s">
        <v>13</v>
      </c>
      <c r="D14" s="15">
        <v>50</v>
      </c>
      <c r="E14" s="18">
        <v>0</v>
      </c>
      <c r="F14" s="40">
        <f t="shared" si="0"/>
        <v>0</v>
      </c>
      <c r="G14" s="40">
        <v>0</v>
      </c>
      <c r="H14" s="40">
        <f>G14*$D14</f>
        <v>0</v>
      </c>
      <c r="I14" s="11">
        <f>F14+H14</f>
        <v>0</v>
      </c>
    </row>
    <row r="15" spans="2:9" ht="25.5" customHeight="1" x14ac:dyDescent="0.25">
      <c r="B15" s="1" t="s">
        <v>17</v>
      </c>
      <c r="C15" s="7" t="s">
        <v>13</v>
      </c>
      <c r="D15" s="15">
        <v>270</v>
      </c>
      <c r="E15" s="18">
        <v>0</v>
      </c>
      <c r="F15" s="40">
        <f t="shared" si="0"/>
        <v>0</v>
      </c>
      <c r="G15" s="40">
        <v>0</v>
      </c>
      <c r="H15" s="40">
        <f t="shared" si="1"/>
        <v>0</v>
      </c>
      <c r="I15" s="11">
        <f t="shared" si="2"/>
        <v>0</v>
      </c>
    </row>
    <row r="16" spans="2:9" ht="27.75" x14ac:dyDescent="0.25">
      <c r="B16" s="1" t="s">
        <v>15</v>
      </c>
      <c r="C16" s="7" t="s">
        <v>5</v>
      </c>
      <c r="D16" s="15">
        <v>20</v>
      </c>
      <c r="E16" s="18">
        <v>0</v>
      </c>
      <c r="F16" s="40">
        <f t="shared" ref="F16:F17" si="9">E16*$D16</f>
        <v>0</v>
      </c>
      <c r="G16" s="40">
        <v>0</v>
      </c>
      <c r="H16" s="40">
        <f t="shared" ref="H16:H17" si="10">G16*$D16</f>
        <v>0</v>
      </c>
      <c r="I16" s="11">
        <f t="shared" ref="I16" si="11">F16+H16</f>
        <v>0</v>
      </c>
    </row>
    <row r="17" spans="2:9" ht="28.5" thickBot="1" x14ac:dyDescent="0.3">
      <c r="B17" s="1" t="s">
        <v>16</v>
      </c>
      <c r="C17" s="7" t="s">
        <v>5</v>
      </c>
      <c r="D17" s="15">
        <v>20</v>
      </c>
      <c r="E17" s="18">
        <v>0</v>
      </c>
      <c r="F17" s="40">
        <f t="shared" si="9"/>
        <v>0</v>
      </c>
      <c r="G17" s="40">
        <v>0</v>
      </c>
      <c r="H17" s="40">
        <f t="shared" si="10"/>
        <v>0</v>
      </c>
      <c r="I17" s="11">
        <f>F17+H17</f>
        <v>0</v>
      </c>
    </row>
    <row r="18" spans="2:9" ht="27.75" thickBot="1" x14ac:dyDescent="0.3">
      <c r="B18" s="32" t="s">
        <v>8</v>
      </c>
      <c r="C18" s="33"/>
      <c r="D18" s="34"/>
      <c r="E18" s="74"/>
      <c r="F18" s="75"/>
      <c r="G18" s="75"/>
      <c r="H18" s="76"/>
      <c r="I18" s="20">
        <f>SUM(I9:I17)</f>
        <v>0</v>
      </c>
    </row>
    <row r="19" spans="2:9" ht="27.75" x14ac:dyDescent="0.25">
      <c r="B19" s="78" t="s">
        <v>6</v>
      </c>
      <c r="C19" s="79"/>
      <c r="D19" s="45"/>
      <c r="E19" s="37"/>
      <c r="F19" s="38"/>
      <c r="G19" s="38"/>
      <c r="H19" s="38"/>
      <c r="I19" s="39">
        <f>I18*20/120</f>
        <v>0</v>
      </c>
    </row>
    <row r="20" spans="2:9" ht="28.5" thickBot="1" x14ac:dyDescent="0.3">
      <c r="B20" s="5" t="s">
        <v>7</v>
      </c>
      <c r="C20" s="42"/>
      <c r="D20" s="46"/>
      <c r="E20" s="21"/>
      <c r="F20" s="22"/>
      <c r="G20" s="22"/>
      <c r="H20" s="22"/>
      <c r="I20" s="23">
        <f>I18-I19</f>
        <v>0</v>
      </c>
    </row>
    <row r="21" spans="2:9" ht="27.75" x14ac:dyDescent="0.25">
      <c r="B21" s="4" t="s">
        <v>12</v>
      </c>
      <c r="C21" s="41"/>
      <c r="D21" s="16"/>
      <c r="E21" s="64" t="s">
        <v>22</v>
      </c>
      <c r="F21" s="65"/>
      <c r="G21" s="65"/>
      <c r="H21" s="65"/>
      <c r="I21" s="66"/>
    </row>
    <row r="22" spans="2:9" ht="27.75" x14ac:dyDescent="0.25">
      <c r="B22" s="1" t="s">
        <v>2</v>
      </c>
      <c r="C22" s="2"/>
      <c r="D22" s="15"/>
      <c r="E22" s="67" t="s">
        <v>23</v>
      </c>
      <c r="F22" s="68"/>
      <c r="G22" s="68"/>
      <c r="H22" s="68"/>
      <c r="I22" s="69"/>
    </row>
    <row r="23" spans="2:9" ht="27.75" x14ac:dyDescent="0.25">
      <c r="B23" s="1" t="s">
        <v>1</v>
      </c>
      <c r="C23" s="2"/>
      <c r="D23" s="15"/>
      <c r="E23" s="67"/>
      <c r="F23" s="68"/>
      <c r="G23" s="68"/>
      <c r="H23" s="68"/>
      <c r="I23" s="69"/>
    </row>
    <row r="24" spans="2:9" ht="28.5" thickBot="1" x14ac:dyDescent="0.3">
      <c r="B24" s="5" t="s">
        <v>3</v>
      </c>
      <c r="C24" s="6"/>
      <c r="D24" s="17"/>
      <c r="E24" s="53" t="s">
        <v>24</v>
      </c>
      <c r="F24" s="54"/>
      <c r="G24" s="54"/>
      <c r="H24" s="54"/>
      <c r="I24" s="63"/>
    </row>
  </sheetData>
  <mergeCells count="16">
    <mergeCell ref="E18:H18"/>
    <mergeCell ref="G7:H7"/>
    <mergeCell ref="B2:I2"/>
    <mergeCell ref="E3:I3"/>
    <mergeCell ref="E4:I4"/>
    <mergeCell ref="E6:I6"/>
    <mergeCell ref="B3:B4"/>
    <mergeCell ref="C3:C4"/>
    <mergeCell ref="D3:D4"/>
    <mergeCell ref="E5:I5"/>
    <mergeCell ref="I7:I8"/>
    <mergeCell ref="E24:I24"/>
    <mergeCell ref="E21:I21"/>
    <mergeCell ref="E22:I22"/>
    <mergeCell ref="E23:I23"/>
    <mergeCell ref="E7:F7"/>
  </mergeCells>
  <phoneticPr fontId="3" type="noConversion"/>
  <pageMargins left="0.7" right="0.7" top="0.75" bottom="0.75" header="0.3" footer="0.3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2019-12-04T14:39:17Z</dcterms:modified>
</cp:coreProperties>
</file>